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SRV01\s\ANIA\sport\tabela dostępna ceyfrowo\"/>
    </mc:Choice>
  </mc:AlternateContent>
  <xr:revisionPtr revIDLastSave="0" documentId="8_{13092212-8E80-45FA-BCA6-6FC0F5C44DED}" xr6:coauthVersionLast="47" xr6:coauthVersionMax="47" xr10:uidLastSave="{00000000-0000-0000-0000-000000000000}"/>
  <bookViews>
    <workbookView xWindow="-120" yWindow="-120" windowWidth="29040" windowHeight="15840" firstSheet="1" activeTab="1" xr2:uid="{6E5F2008-3213-4B91-85DA-2FBD4AF51E0C}"/>
  </bookViews>
  <sheets>
    <sheet name="Arkusz1" sheetId="1" state="hidden" r:id="rId1"/>
    <sheet name="Rozstrzygnięcie PMO 2026"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3" i="1" l="1"/>
</calcChain>
</file>

<file path=xl/sharedStrings.xml><?xml version="1.0" encoding="utf-8"?>
<sst xmlns="http://schemas.openxmlformats.org/spreadsheetml/2006/main" count="155" uniqueCount="141">
  <si>
    <t>Lp.</t>
  </si>
  <si>
    <t>Numer projektu</t>
  </si>
  <si>
    <t>Nazwa podmiotu</t>
  </si>
  <si>
    <t>Tytuł oferty / Oferent</t>
  </si>
  <si>
    <t>Termin realizacji zadania</t>
  </si>
  <si>
    <t>Liczba osób</t>
  </si>
  <si>
    <t>Koszt całkowity zadania</t>
  </si>
  <si>
    <t>Kwota wnioskowana</t>
  </si>
  <si>
    <t>Opis</t>
  </si>
  <si>
    <t>Klub Sportowy AZS Uniwersytetu Warmińsko-Mazurskiego w Olsztynie</t>
  </si>
  <si>
    <t>Pobudzanie aktywności sportowej wśród mieszkańców Olsztyna poprzez organizację treningów i współzawodnictwa sportowego w futbolu amerykańskim w sezonie 2024</t>
  </si>
  <si>
    <t>15.03-15.12</t>
  </si>
  <si>
    <t xml:space="preserve">14 850,00 </t>
  </si>
  <si>
    <t>Organizacja aktywności sportowej wśród: dzieci i młodzieży w zakresie koszykówki</t>
  </si>
  <si>
    <t>1.03-15.12</t>
  </si>
  <si>
    <t xml:space="preserve">15 000,00 </t>
  </si>
  <si>
    <t>Tomasz Małek. Trening kosztkówki III liga Miejsce realizacji zadania obiekty miejskie i sportowe UWM.  Koszty: Wynagrodzenie trenera 500,Organizacja meczów - opłata sędziów 10.000, Opłata startowa w rozgrywkach 2.500, Transport 4.000, Wynagrodzenie ratownika 1.000 własne środki: Środki finansowe własne 3.000 brak wolontariatu.</t>
  </si>
  <si>
    <t>Organizacja aktywności sportowej wśród: dzieci i młodzieży w zakresie żeglarstwa regatowego</t>
  </si>
  <si>
    <t>1.04-15.12</t>
  </si>
  <si>
    <t xml:space="preserve">4 680,00 </t>
  </si>
  <si>
    <t>Fundacja Olsztyński Klub Żeglarski</t>
  </si>
  <si>
    <t>Organizacja aktywności sportowej wśród dzieci i młodzieży w zakresie żeglarstwa</t>
  </si>
  <si>
    <t>16 200,00 zł</t>
  </si>
  <si>
    <t xml:space="preserve"> Klub Sportowy "Budowlani" Olsztyn - Sekcja Tenisa</t>
  </si>
  <si>
    <t>Organizacja aktywności sportowej wśród dzieci i młodzieży, osób dorosłych i osób niepełnosprawnych</t>
  </si>
  <si>
    <t>1.02-15.12</t>
  </si>
  <si>
    <t xml:space="preserve">18 000,00 </t>
  </si>
  <si>
    <t xml:space="preserve"> Fundacja Akademia Sportu Stomil Olsztyn</t>
  </si>
  <si>
    <t>Organizacja aktywności sportowej wśród dzieci i młodzieży, osób dorosłych i osób niepełnosprawnych - organizacja zajęć sportowych,  treningów piłki nożnej.</t>
  </si>
  <si>
    <t>3.03-15.12</t>
  </si>
  <si>
    <t xml:space="preserve">14 000,00 </t>
  </si>
  <si>
    <t>Jakub Dujko-Damański. Szkolenie dzieci i młodzieży rocznik 2011,2012,2013 piłka nożna.  Miejsce realizacji zadania boiska treningowe przy al. Piłskudksiego 69, obiekty szkoł podstawowych i ponad podstawowych. Koszty: wynajem boisk 6.000, wynajem hali 2.000, zatrunienie trenera 3.600, transport 6.000 Własne środki: wolontariatzatrudnienie trenera 1.100 Środki finansowe własne 3.600</t>
  </si>
  <si>
    <t xml:space="preserve"> Olsztyński Klub Kyokushin Karate w Olsztynie</t>
  </si>
  <si>
    <t>Karate - droga do rozwoju sportowego.</t>
  </si>
  <si>
    <t xml:space="preserve">37 600,00 </t>
  </si>
  <si>
    <t xml:space="preserve"> MOTOKLUB Olsztyn</t>
  </si>
  <si>
    <t>"Upowszechnianie różnorodnych form aktywności fizycznej wśród: dzieci i młodzieży, osób dorosłych, osób niepełnosprawnych"</t>
  </si>
  <si>
    <t xml:space="preserve">25 000,00 </t>
  </si>
  <si>
    <t xml:space="preserve"> Koleżeński Klub Sportowy "Warmia" w Olsztynie</t>
  </si>
  <si>
    <t xml:space="preserve">40 000,00 </t>
  </si>
  <si>
    <t>Krzysztof Filipek. zajęcia trenigowe piłki nożnej  w kategorii Skrzat, Żak, Orlik, Młodzik, Trampkarz, Junior oraz Senior. Miejsce realizacji zadania kompleks piłkarski przy alei Sybiraków, boiska Orlik przy SP 5,9 boisko przy SP 18, hala przy SP 5,11,13 hala przy OSW. Koszty:  trener grupy junior 6.000 trener grupy młodzik 6.000, trener grupy orlik 6.000, wynajem obiektów sportowych 8.000, koszt dzierżawy obiektu piłkarskiego 7.000, zakup sprzętu sportowego 5.000, transport na zawody sportowe 6.000, delegacje sędziowskie  2.000 własne koszty: Środki finansowe własne 6.000 brak wolontariatu</t>
  </si>
  <si>
    <t xml:space="preserve"> Stowarzyszenie Arrachion</t>
  </si>
  <si>
    <t>Trenuj, zdrowiej,żyj!!!</t>
  </si>
  <si>
    <t xml:space="preserve">33 000,00 </t>
  </si>
  <si>
    <t>Paweł Derlacz. Szkolenie dzieci, młodzieży i osób dorosłych. Miejsce realizacji zadania sala przy ul. Gietkowskie 9c i 9d. Koszty: opłata za salę 10.000, organizacja obozów sportowych 15.000, zawody sportowe 20.000, środki własne: trener 5.000 wolontariat , wkład rzeczywo 2.000, Środki finansowe własne 10.000</t>
  </si>
  <si>
    <t>Towarzystwo Sportowe GWARDIA Olsztyn</t>
  </si>
  <si>
    <t>Organizacja aktywności sportowej wśród: dzieci i młodzieży, osób dorosłych i osób niepełnosprawnych.</t>
  </si>
  <si>
    <t>15.02-15.12</t>
  </si>
  <si>
    <t>15-18</t>
  </si>
  <si>
    <t xml:space="preserve">10 500,00 </t>
  </si>
  <si>
    <t>Andrzej Gruziński. Zajęcia z taekwondo i samobrony (Dariusz Nowicki) . Miejsce realizacji zadania Szkoła Podstawowa nr 3 ul. Kołobrzeska 13M Olsztyn. Koszty: wynajęcie sali treningowej z matą 7.200, wynagrodzenie osób prowadzących zajęcia 4.500 środki własne: Środki finansowe własne 1.200 brak wolontariatu</t>
  </si>
  <si>
    <t xml:space="preserve"> Klub Sportowy "Szczypiorniak" Olsztyn</t>
  </si>
  <si>
    <t>Organizacja aktywności sportowej dziewczynek w zakresie piłki ręcznej.</t>
  </si>
  <si>
    <t>1.02-.15.12</t>
  </si>
  <si>
    <t xml:space="preserve">7 000,00 </t>
  </si>
  <si>
    <t>Stowarzyszenie Sportu Szkolnego "JUVENIA"</t>
  </si>
  <si>
    <t>Organizacja aktywności sportowej wśród: dzieci i młodzieży, osób dorosłych i osób niepełnosprawnych</t>
  </si>
  <si>
    <t>4.03-13.12</t>
  </si>
  <si>
    <t xml:space="preserve">10 040,00 </t>
  </si>
  <si>
    <t>Szkoła Chińskich Sztuk Walki "SHAOLIN"</t>
  </si>
  <si>
    <t>Udział w Mistrzostwach Polski Kung Fu Wushu</t>
  </si>
  <si>
    <t>6.05-15.12</t>
  </si>
  <si>
    <t xml:space="preserve">2 000,00 </t>
  </si>
  <si>
    <t>Beata Engel. Udział w Mistrzostwach Polski i Pucharze Polski. Miejsce realizacji zadania Warszawa Karków. Koszty: koszty dojazdu PKP, nocleg, wyżywienie, opłata startowa, ubezpieczenie OC 2.000 Własne środki: Koordynacja i obsługa finansowa projektu 500 brak wyceny wolontariatu</t>
  </si>
  <si>
    <t xml:space="preserve"> Fundacja "Kocham Tańczyć"</t>
  </si>
  <si>
    <t>Zajęcia taneczne dla mieszkańców Olsztyna</t>
  </si>
  <si>
    <t xml:space="preserve">7 960,00 </t>
  </si>
  <si>
    <t>Aleksandra Stańco-Kozłowska. Zajęcia taneczne dla dzieci i dorosłych. Miejsce realizacji zadania Szkoła Tańca i Wdzięku Przemienieccy. Koszty: praca instruktorów 2.880, wynajem sali 3.200, wydruk dyplomów 240, prowadzeniepokazów tanecznych 400, reklama internetowa 280, koordynator 2.500, obsługa księgowa 600. Własne koszty: koszty osobowe 2.500 wolonatriat brak rozpisania na godziny.</t>
  </si>
  <si>
    <t xml:space="preserve"> Miejskie Towarzystwo Pływackie KORMORAN</t>
  </si>
  <si>
    <t>Organizacja imprez sportowych i sportowo-rekreacyjnych. „  Mistrzostwa Miasta Olsztyna w Pływaniu ”</t>
  </si>
  <si>
    <t>15.03-30.11</t>
  </si>
  <si>
    <t>50-100</t>
  </si>
  <si>
    <t xml:space="preserve">7 670,00 </t>
  </si>
  <si>
    <t xml:space="preserve"> Olsztyńskie Stowarzyszenie Hospicyjne Palium</t>
  </si>
  <si>
    <t>5 km Nadziei</t>
  </si>
  <si>
    <t>11.02-30.08</t>
  </si>
  <si>
    <t xml:space="preserve">17 720,00 </t>
  </si>
  <si>
    <t>Marzena Łukaszewicz. Bieg charytatywny  Miesjce realizacji zadania Las Miejski  przy Centrum Edukacji i Inicjatyw Kulturalnych. Koszty: Materiały biurowe 1.000, znaczki pocztowe 195, koperty 25, koszulki 7.000,  	medale 4.000, platforma do elektronicznych zapisów 3.500, pozcyja nagłośnienie spotkanie  nie powinny być w kosztorysie skoro jest o zł., Koordynator projektu 500,  księgowość 450,  wolontariusz 1.200 środki własne: Środki finansowe własne 2.150 brak wolontariatu</t>
  </si>
  <si>
    <t xml:space="preserve"> Fundacja "Krok Do Natury"</t>
  </si>
  <si>
    <t>Grand Prix CITY TRAIL Olsztyn 2024</t>
  </si>
  <si>
    <t xml:space="preserve">36 890,00 </t>
  </si>
  <si>
    <t>Izabella Ksiązkiewicz-Pawlak. Cykl imprez biegowych. Miesjce realizacji zadania Las Miejski. Koszty: promocja 8.500,najem terenu, sprzętu oraz urządzeń 8.000, zakup czipów pomiarowych, numerów startowych 1.200, produkcja i dystrybucja plakatów, flag i balonu 2.200, organizacja zawodów 15.600, catering  1. 050, organizacja ceremonii, w tym najem sali, nagłośnienie, spiker 3.500, zakup medali 4.900, zakup nagród 5.600, organizacja zawodów 25.200, catering 1.680, księgowa 1.000 Własne środki: wolontariat 3.750, Środki finansowe własne 4.690, Świadczenia pieniężne od odbiorców zadania 33.100.</t>
  </si>
  <si>
    <t>Fundacja Wychowanie Przez Sport</t>
  </si>
  <si>
    <t>ChodzęBoLubię Olsztyn</t>
  </si>
  <si>
    <t>16.04-30.11</t>
  </si>
  <si>
    <t xml:space="preserve">22 250,00 </t>
  </si>
  <si>
    <t>Uczniowski Klub Sportowy "UKS Debiut Dziesiątka Olsztyn"</t>
  </si>
  <si>
    <t>1.02-2.12</t>
  </si>
  <si>
    <t xml:space="preserve">17 800,00 </t>
  </si>
  <si>
    <t>Mirosław Kaznowski. szkolenie juniorów i seniorów w szachach Miejsce realizacji zadania siedziba Rady Osiedla grunwaldzkiego. Koszty: wynagrodzenie instruktorów 16.000, pobyt z wyżywieniem oraz wpisowe do turnieju 10.800, transport 1.500, obsługa księgowa 1.000 własne koszty: wolontariat 1.000 brak rozpisania na godziny, Środki finansowe własne 2.500, wkład rzeczowy 6.000, Świadczenia pieniężne od odbiorców zadania 2.000</t>
  </si>
  <si>
    <t xml:space="preserve"> Klub Sportowy Pirat Olsztyn</t>
  </si>
  <si>
    <t>1.04-30.11</t>
  </si>
  <si>
    <t xml:space="preserve">13 010,00 </t>
  </si>
  <si>
    <t>1.</t>
  </si>
  <si>
    <t>2.</t>
  </si>
  <si>
    <t>3.</t>
  </si>
  <si>
    <t>4.</t>
  </si>
  <si>
    <t>5.</t>
  </si>
  <si>
    <t>6.</t>
  </si>
  <si>
    <t>7.</t>
  </si>
  <si>
    <t>8.</t>
  </si>
  <si>
    <t>9.</t>
  </si>
  <si>
    <t>10.</t>
  </si>
  <si>
    <t>11.</t>
  </si>
  <si>
    <t>12.</t>
  </si>
  <si>
    <t>13.</t>
  </si>
  <si>
    <t>14.</t>
  </si>
  <si>
    <t>16.</t>
  </si>
  <si>
    <t>18.</t>
  </si>
  <si>
    <t>19.</t>
  </si>
  <si>
    <t>20.</t>
  </si>
  <si>
    <t>21.</t>
  </si>
  <si>
    <t>22.</t>
  </si>
  <si>
    <t>23.</t>
  </si>
  <si>
    <t>Tadeusz Truchanowicz. Szkolenie z zakresu żeglarstwa  w klasie Optymist, grupa naborowa. Miejsce realizacji zadania basen  jez. Kortowskie, jez. krzywe, Puck(zgrupowanie). Koszty: Zajęcia na basenie opłata za instruktora pływania 2.156, zakup drobnego osprzętu 580, zgrupowanie Puck 1.120, zgrupowanie Górki Zachodnie 1.440. Środki finansowe własne 616</t>
  </si>
  <si>
    <t>Propozycja</t>
  </si>
  <si>
    <t>OFERTA NIE SPEŁNIŁA WYMOGÓW FORMANYCH
15 osób. Miejsce realizacji zadania Olsztyn. Koszty:wynajem hali sportowej 1.500,  	ubezpieczenie 1.200, Szkolenie ze specjalistą 600, zwrot kosztów dojazdów zawodników wraz z transportem wózków sportowych 3.000, zakup materiałów promocyjnych 500, Zakwaterowanie z wyżywieniem dla zawodników i trenerów 4.000,  wynajęcie obiektów sportowych 1.560, Wynagrodzenie instruktora sportowego 650,  	księgowość 500 własne środki: wolontariat 1.764, Środki finansowe własne 500</t>
  </si>
  <si>
    <r>
      <t xml:space="preserve">Przemysław Zienkiewicz. Treningi z futbolu amerykańskiego Liga 2 (PFL 2) grupa seniorska. Miejsce realizacji zadnia boiska pełnowymiarowe i stadion lekkoatletyczny Kortowo. Koszty:  wynajme autokaru na wyjazd ligowy 9.000, wynajem zespołu ratoników na mecze ligowe 7.500 Wynajem pełnowymiarowych boisk na obiektach sportowych -pozycja pokryta ze środków sponsora brak kosztu w kosztorysie. </t>
    </r>
    <r>
      <rPr>
        <sz val="12"/>
        <color indexed="10"/>
        <rFont val="Times New Roman"/>
        <family val="1"/>
        <charset val="238"/>
      </rPr>
      <t>Wkład własny</t>
    </r>
    <r>
      <rPr>
        <sz val="12"/>
        <color indexed="8"/>
        <rFont val="Times New Roman"/>
        <family val="1"/>
        <charset val="238"/>
      </rPr>
      <t xml:space="preserve"> - 1 650</t>
    </r>
  </si>
  <si>
    <r>
      <t xml:space="preserve">Antonina Janowczyk. Szkolenie żeglarskie dzieci i młodzieży klasy optimist i Delphia 16 oraz szkółka żeglraska. Miejsce realizacji zadania przystań słoneczna polana oraz aqusfera. Koszty: wynagrodzenie kadry szkoleniowej 6.000, wynajem Sali gimnastycznej i torów na basenie 4.000, paliwo do pontonów 2.925, apteczki pierwszej pomocy 750, start w regatach(zawodnicy) 500, start w regatach (transport zawodników i sprzętu) 325, zakwaterowanie 2.700 </t>
    </r>
    <r>
      <rPr>
        <sz val="12"/>
        <color indexed="10"/>
        <rFont val="Times New Roman"/>
        <family val="1"/>
        <charset val="238"/>
      </rPr>
      <t>Wkład własny:</t>
    </r>
    <r>
      <rPr>
        <sz val="12"/>
        <color indexed="8"/>
        <rFont val="Times New Roman"/>
        <family val="1"/>
        <charset val="238"/>
      </rPr>
      <t xml:space="preserve"> wolontariat 9.900 Środki finansowe własne 5.000 Świadczenia pieniężne od odbiorców zadania 50.000</t>
    </r>
  </si>
  <si>
    <r>
      <t xml:space="preserve">Mirosław Umbras. Zajęcia z tenisa dzieci i dorośli. Miesjce realizacji zadnia korty tenisowe Ul. Sielska 34 i KT Jakubowo Olsztyn ul. Radiowa 32. Koszty: zakup piłek 4.500, wynajem odkrytych kortów 6.000, wynajem krytych kortów 6.000, wynagrodzenie trenera 9.000, wynajem krytych kortów 10.000 </t>
    </r>
    <r>
      <rPr>
        <sz val="12"/>
        <color indexed="10"/>
        <rFont val="Times New Roman"/>
        <family val="1"/>
        <charset val="238"/>
      </rPr>
      <t>Wkład własny:</t>
    </r>
    <r>
      <rPr>
        <sz val="12"/>
        <color indexed="8"/>
        <rFont val="Times New Roman"/>
        <family val="1"/>
        <charset val="238"/>
      </rPr>
      <t xml:space="preserve"> wolontariat 3.000 Środki finansowe własne 9.500 </t>
    </r>
    <r>
      <rPr>
        <sz val="12"/>
        <rFont val="Times New Roman"/>
        <family val="1"/>
        <charset val="238"/>
      </rPr>
      <t>Świadczenia pieniężne od odbiorców zadania 8.000</t>
    </r>
  </si>
  <si>
    <r>
      <t xml:space="preserve">Marek Wieczorek. Zajęcia trenoingowe karate dla dzieci i młodzieży. Miejsce realizacji zadania sala treningowa "DOJO" przy ul. Żołnierskiej 43. Koszty: ubezpieczenie 1.000, koszty wynagrodzenia instruktora 3.000,Koszty udziału zawodników w Turniejach i Mistrzostwach 30.000, Koszty udziału zawodników w zgrupowaniach i obozach sportowych 3.200, Koszty wynajęcia sal gimnastycznych 10.000, obsługa biura klubu 2.400 </t>
    </r>
    <r>
      <rPr>
        <sz val="12"/>
        <color indexed="10"/>
        <rFont val="Times New Roman"/>
        <family val="1"/>
        <charset val="238"/>
      </rPr>
      <t>Własne środki:</t>
    </r>
    <r>
      <rPr>
        <sz val="12"/>
        <color indexed="8"/>
        <rFont val="Times New Roman"/>
        <family val="1"/>
        <charset val="238"/>
      </rPr>
      <t xml:space="preserve"> wolontariat 1.000, Środki finansowe własne 10.000, Świadczenia pieniężne od odbiorców zadania 2.000</t>
    </r>
  </si>
  <si>
    <r>
      <t xml:space="preserve">Maciej Szczuciński. Szkolenie sportowe z zakresu sportu motocrossowego. Miejsce realizacji zadania Olsztyn. Koszty: wynagrodzenie trenera 8.000, wynajem toru 7.250, wykupienie licencji sportowych 13.050, zakp paliwa do motocykli 2.600 </t>
    </r>
    <r>
      <rPr>
        <sz val="12"/>
        <color indexed="10"/>
        <rFont val="Times New Roman"/>
        <family val="1"/>
        <charset val="238"/>
      </rPr>
      <t>Własne środki</t>
    </r>
    <r>
      <rPr>
        <sz val="12"/>
        <color indexed="8"/>
        <rFont val="Times New Roman"/>
        <family val="1"/>
        <charset val="238"/>
      </rPr>
      <t>: Środki finansowe własne 5.900, brak wolontariatu</t>
    </r>
  </si>
  <si>
    <r>
      <t xml:space="preserve">Konstanty Targoński. Szkolenie sportowe dziewczynek. Miejsce realizacji zadania Szkoła Podstawowa nr 2 przy ul. Żołnierskiej 39 Olsztyn. Koszty: transport, wyżywienie, ekwiwalent sędziowski, opieka medyczna 5.000 Trener - wolontariusz 4.000 </t>
    </r>
    <r>
      <rPr>
        <sz val="12"/>
        <color indexed="10"/>
        <rFont val="Times New Roman"/>
        <family val="1"/>
        <charset val="238"/>
      </rPr>
      <t>Wkład własny:</t>
    </r>
    <r>
      <rPr>
        <sz val="12"/>
        <color indexed="8"/>
        <rFont val="Times New Roman"/>
        <family val="1"/>
        <charset val="238"/>
      </rPr>
      <t xml:space="preserve"> wolontariat 1.000 środki własne finansowe 1.000</t>
    </r>
  </si>
  <si>
    <r>
      <t xml:space="preserve">Wojciech Wysocki. Treningi z tenisa ziemnego, badmintona, tenisa stołowego, żeglarstwo. Miejsce realizacji zadania SP 18 osiedle Dajtki, CRS Ukiel. </t>
    </r>
    <r>
      <rPr>
        <sz val="12"/>
        <color indexed="10"/>
        <rFont val="Times New Roman"/>
        <family val="1"/>
        <charset val="238"/>
      </rPr>
      <t>Uwagi do rezultatów (BRAK)</t>
    </r>
    <r>
      <rPr>
        <sz val="12"/>
        <color indexed="8"/>
        <rFont val="Times New Roman"/>
        <family val="1"/>
        <charset val="238"/>
      </rPr>
      <t xml:space="preserve"> Koszty: zatrudnienie trenera 1.200, wynajem kortów tenisowych 1.200, zakup  piłki do tenisa, lotki do badmintona, piłeczki do tenisa stołowego 450,  zatrudnienie trenera wraz z ze sprzętem asekuracyjnym 5.040, wypożyczenie jednostek szkoleniowych klasy OPTIMIST/DELPHIA 16 3.000, zatrudnienie trenera 400 środki własne:koordynator projektu, obsługa medialna, księgowość  brak w kwot w kosztorysie, wład osobowy 350, Środki finansowe własne 900 </t>
    </r>
    <r>
      <rPr>
        <sz val="12"/>
        <color indexed="10"/>
        <rFont val="Times New Roman"/>
        <family val="1"/>
        <charset val="238"/>
      </rPr>
      <t>brak wyliczonego wolontariatu</t>
    </r>
  </si>
  <si>
    <r>
      <t xml:space="preserve">Jarosław Krawczyk. organizacja zawodów z pływania. Miejsce realizacji zadania Basen OSiR. Koszty: Wynagrodzenie sędziego głównego 640, Wynagrodzenie obsługi informatycznej 640, Wynagrodzenie opieki medycznej 320, Wynagrodzenie obsługi nagłaśniającej 320, Wynagrodzenie obsług technicznej 640, Wynagrodzenie spikera 320, Ubezpieczenie imprezy sportowej 450, Zakup nagród i medali 3.500, Wynajęcie basenu 2.000, Wynagrodzenie komisji sędziowskiej wspomagającej 720, Wynagrodzenie księgowej 320 środki własne: wolontariat 720, Środki finansowe własne 1.480. </t>
    </r>
    <r>
      <rPr>
        <sz val="12"/>
        <color indexed="10"/>
        <rFont val="Times New Roman"/>
        <family val="1"/>
        <charset val="238"/>
      </rPr>
      <t>oferta organizacja imprezy nie do tego konkursu</t>
    </r>
  </si>
  <si>
    <r>
      <t xml:space="preserve">Wojciech Jóźwiak. Fundacja z Warszawy. Cykl spotkań w formie zajęć z nordic walkingu. Miejsce realizacji zadania Plaża Miejska Olsztyn. Uwagi do rezulatatów. Koszty:  certyfikaty - 1.800,dyplomy - 900,materiały graficzne - 1.800, zakup sprzętu trenerskiego ubiór - 500, wynagrodzenie trenera 6.000,kampania promocyjna - 1.000,gadżety promocyjne - 9.000, obsługa informatyczno-graficzna- 2.000, księgowa -300. </t>
    </r>
    <r>
      <rPr>
        <sz val="12"/>
        <color indexed="10"/>
        <rFont val="Times New Roman"/>
        <family val="1"/>
        <charset val="238"/>
      </rPr>
      <t>Wkład własny</t>
    </r>
    <r>
      <rPr>
        <sz val="12"/>
        <color indexed="8"/>
        <rFont val="Times New Roman"/>
        <family val="1"/>
        <charset val="238"/>
      </rPr>
      <t xml:space="preserve"> - wolontariusze 1.500. W opisówce zasoby kadrowe </t>
    </r>
    <r>
      <rPr>
        <sz val="12"/>
        <rFont val="Times New Roman"/>
        <family val="1"/>
        <charset val="238"/>
      </rPr>
      <t>wkład własny</t>
    </r>
    <r>
      <rPr>
        <sz val="12"/>
        <color indexed="8"/>
        <rFont val="Times New Roman"/>
        <family val="1"/>
        <charset val="238"/>
      </rPr>
      <t xml:space="preserve"> wynosi 2.550 a kalkulacji kosztów uwzględniono 1.500 zł.</t>
    </r>
  </si>
  <si>
    <t>Wykaz ofert złożonych w konkursie -
 Organizacja aktywnosci sportowej wśród dzieci i młodzieży, osób dorosłych, osób niepełnosprawnych 2025</t>
  </si>
  <si>
    <t>Stowarzyszenie Sportu Szkolnego Juvenia</t>
  </si>
  <si>
    <t>Organizacja współzawodnictwa sportowego dzieci i młodzieży szkół Olsztyna</t>
  </si>
  <si>
    <t>KS Szczypiorniak Olsztyn</t>
  </si>
  <si>
    <t>Olsztyn Handball Mini Liga 1:1</t>
  </si>
  <si>
    <t>KS Budowlani Olsztyn</t>
  </si>
  <si>
    <t>Cykl turniejów zapaśniczych Zmagania Młodych Atletów</t>
  </si>
  <si>
    <t>Rugby Team Olsztyn</t>
  </si>
  <si>
    <t>Organizacja współzawodnictwa sportowego dzieci z olsztyńskich szkół w zakresie w rugby w roku 2026</t>
  </si>
  <si>
    <t>Fundacja Radosne Dzieci</t>
  </si>
  <si>
    <t>Bądź aktywny!</t>
  </si>
  <si>
    <t xml:space="preserve">
Rozstrzygnięcie Prezydenta Olsztyna z dnia 15 stycznia 2026 r.  otwartego konkursu ofert   pn.:
Organizacja współzawodnictwa sportowego dzieci i młodzieży szkół Olsztyna
Środki finansowe: 150 000,00 zł.</t>
  </si>
  <si>
    <t>Wysokość oczekiwanej dotacji</t>
  </si>
  <si>
    <t>Wysokość przyznanej dotacji</t>
  </si>
  <si>
    <t>Tytuł Oferty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</si>
</sst>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zł&quot;;[Red]\-#,##0.00\ &quot;zł&quot;"/>
  </numFmts>
  <fonts count="18" x14ac:knownFonts="1">
    <font>
      <sz val="11"/>
      <color theme="1"/>
      <name val="Calibri"/>
      <family val="2"/>
      <charset val="238"/>
      <scheme val="minor"/>
    </font>
    <font>
      <sz val="8"/>
      <name val="Calibri"/>
      <family val="2"/>
      <charset val="238"/>
    </font>
    <font>
      <sz val="12"/>
      <color indexed="10"/>
      <name val="Times New Roman"/>
      <family val="1"/>
      <charset val="238"/>
    </font>
    <font>
      <sz val="12"/>
      <color indexed="8"/>
      <name val="Times New Roman"/>
      <family val="1"/>
      <charset val="238"/>
    </font>
    <font>
      <sz val="12"/>
      <name val="Times New Roman"/>
      <family val="1"/>
      <charset val="238"/>
    </font>
    <font>
      <b/>
      <sz val="15"/>
      <color theme="3"/>
      <name val="Calibri"/>
      <family val="2"/>
      <charset val="238"/>
      <scheme val="minor"/>
    </font>
    <font>
      <sz val="18"/>
      <color theme="3"/>
      <name val="Calibri Light"/>
      <family val="2"/>
      <charset val="238"/>
      <scheme val="major"/>
    </font>
    <font>
      <b/>
      <sz val="12"/>
      <color theme="1"/>
      <name val="Times New Roman"/>
      <family val="1"/>
      <charset val="238"/>
    </font>
    <font>
      <b/>
      <sz val="12"/>
      <color rgb="FF000000"/>
      <name val="Times New Roman"/>
      <family val="1"/>
      <charset val="238"/>
    </font>
    <font>
      <sz val="12"/>
      <color rgb="FF000000"/>
      <name val="Times New Roman"/>
      <family val="1"/>
      <charset val="238"/>
    </font>
    <font>
      <sz val="12"/>
      <color theme="1"/>
      <name val="Times New Roman"/>
      <family val="1"/>
      <charset val="238"/>
    </font>
    <font>
      <sz val="12"/>
      <color theme="1"/>
      <name val="Calibri"/>
      <family val="2"/>
      <charset val="238"/>
      <scheme val="minor"/>
    </font>
    <font>
      <b/>
      <sz val="12"/>
      <color rgb="FFFF0000"/>
      <name val="Calibri"/>
      <family val="2"/>
      <charset val="238"/>
      <scheme val="minor"/>
    </font>
    <font>
      <b/>
      <sz val="11"/>
      <color rgb="FFFF0000"/>
      <name val="Calibri"/>
      <family val="2"/>
      <charset val="238"/>
      <scheme val="minor"/>
    </font>
    <font>
      <sz val="11"/>
      <color theme="1"/>
      <name val="Times New Roman"/>
      <family val="1"/>
      <charset val="238"/>
    </font>
    <font>
      <b/>
      <sz val="11"/>
      <color theme="1"/>
      <name val="Times New Roman"/>
      <family val="1"/>
      <charset val="238"/>
    </font>
    <font>
      <sz val="12"/>
      <color theme="1"/>
      <name val="Arial"/>
      <family val="2"/>
      <charset val="238"/>
    </font>
    <font>
      <b/>
      <sz val="12"/>
      <color theme="1"/>
      <name val="Arial"/>
      <family val="2"/>
      <charset val="23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ck">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5" fillId="0" borderId="9" applyNumberFormat="0" applyFill="0" applyAlignment="0" applyProtection="0"/>
    <xf numFmtId="0" fontId="6" fillId="0" borderId="0" applyNumberFormat="0" applyFill="0" applyBorder="0" applyAlignment="0" applyProtection="0"/>
  </cellStyleXfs>
  <cellXfs count="75">
    <xf numFmtId="0" fontId="0" fillId="0" borderId="0" xfId="0"/>
    <xf numFmtId="0" fontId="0" fillId="0" borderId="0" xfId="0" applyAlignment="1">
      <alignment horizontal="left"/>
    </xf>
    <xf numFmtId="0" fontId="7" fillId="0" borderId="1" xfId="0" applyFont="1" applyBorder="1" applyAlignment="1">
      <alignment horizontal="center" vertical="center" wrapText="1"/>
    </xf>
    <xf numFmtId="0" fontId="8" fillId="0" borderId="10" xfId="0" applyFont="1" applyBorder="1" applyAlignment="1">
      <alignment horizontal="center" vertical="center" textRotation="90"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0" borderId="1" xfId="0" applyFont="1" applyBorder="1" applyAlignment="1">
      <alignment horizontal="left" vertical="center" wrapText="1"/>
    </xf>
    <xf numFmtId="0" fontId="9" fillId="0" borderId="10" xfId="0"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2" fontId="9" fillId="0" borderId="12" xfId="0" applyNumberFormat="1" applyFont="1" applyBorder="1" applyAlignment="1">
      <alignment vertical="center" wrapText="1"/>
    </xf>
    <xf numFmtId="2" fontId="10" fillId="0" borderId="13" xfId="0" applyNumberFormat="1" applyFont="1" applyBorder="1" applyAlignment="1">
      <alignment vertical="center" wrapText="1"/>
    </xf>
    <xf numFmtId="4" fontId="9" fillId="0" borderId="10" xfId="0" applyNumberFormat="1" applyFont="1" applyBorder="1" applyAlignment="1">
      <alignment vertical="center" wrapText="1"/>
    </xf>
    <xf numFmtId="2" fontId="9" fillId="0" borderId="10" xfId="0" applyNumberFormat="1" applyFont="1" applyBorder="1" applyAlignment="1">
      <alignment vertical="center" wrapText="1"/>
    </xf>
    <xf numFmtId="0" fontId="11" fillId="0" borderId="1" xfId="0" applyFont="1" applyBorder="1" applyAlignment="1">
      <alignment wrapText="1"/>
    </xf>
    <xf numFmtId="4" fontId="9" fillId="0" borderId="10" xfId="0" applyNumberFormat="1" applyFont="1" applyBorder="1" applyAlignment="1">
      <alignment horizontal="center" vertical="center" wrapText="1"/>
    </xf>
    <xf numFmtId="4" fontId="9" fillId="0" borderId="0" xfId="0" applyNumberFormat="1" applyFont="1" applyBorder="1" applyAlignment="1">
      <alignment horizontal="center" vertical="center" wrapText="1"/>
    </xf>
    <xf numFmtId="0" fontId="11" fillId="0" borderId="1" xfId="0" applyFont="1" applyBorder="1" applyAlignment="1">
      <alignment horizontal="left"/>
    </xf>
    <xf numFmtId="0" fontId="11" fillId="0" borderId="2" xfId="0" applyFont="1" applyBorder="1" applyAlignment="1">
      <alignment wrapText="1"/>
    </xf>
    <xf numFmtId="0" fontId="12" fillId="0" borderId="0" xfId="0" applyFont="1" applyAlignment="1">
      <alignment horizontal="center" vertical="center"/>
    </xf>
    <xf numFmtId="3" fontId="12" fillId="0" borderId="0" xfId="0" applyNumberFormat="1" applyFont="1" applyAlignment="1">
      <alignment horizontal="center" vertical="center"/>
    </xf>
    <xf numFmtId="0" fontId="13" fillId="0" borderId="0" xfId="0" applyFont="1" applyAlignment="1">
      <alignment horizontal="center" vertical="center"/>
    </xf>
    <xf numFmtId="0" fontId="9" fillId="0" borderId="10" xfId="0" applyFont="1" applyBorder="1" applyAlignment="1">
      <alignment vertical="center" wrapText="1"/>
    </xf>
    <xf numFmtId="0" fontId="8"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8" fillId="0" borderId="12" xfId="0" applyFont="1" applyBorder="1" applyAlignment="1">
      <alignment horizontal="center" vertical="center" textRotation="90"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left" vertical="center" wrapText="1"/>
    </xf>
    <xf numFmtId="0" fontId="14" fillId="0" borderId="0" xfId="0" applyFont="1" applyFill="1"/>
    <xf numFmtId="0" fontId="14" fillId="0" borderId="0" xfId="0" applyFont="1" applyFill="1" applyBorder="1"/>
    <xf numFmtId="3" fontId="15" fillId="0" borderId="0" xfId="0" applyNumberFormat="1" applyFont="1" applyFill="1"/>
    <xf numFmtId="0" fontId="15" fillId="0" borderId="0" xfId="0" applyFont="1" applyFill="1"/>
    <xf numFmtId="0" fontId="9" fillId="0" borderId="12" xfId="0" applyFont="1" applyBorder="1" applyAlignment="1">
      <alignment vertical="center" wrapText="1"/>
    </xf>
    <xf numFmtId="0" fontId="9" fillId="0" borderId="13" xfId="0" applyFont="1" applyBorder="1" applyAlignment="1">
      <alignment vertical="center" wrapText="1"/>
    </xf>
    <xf numFmtId="2" fontId="9" fillId="0" borderId="12" xfId="0" applyNumberFormat="1" applyFont="1" applyBorder="1" applyAlignment="1">
      <alignment vertical="center" wrapText="1"/>
    </xf>
    <xf numFmtId="2" fontId="9" fillId="0" borderId="13" xfId="0" applyNumberFormat="1" applyFont="1" applyBorder="1" applyAlignment="1">
      <alignment vertical="center" wrapText="1"/>
    </xf>
    <xf numFmtId="0" fontId="8" fillId="0" borderId="10" xfId="0" applyFont="1" applyBorder="1" applyAlignment="1">
      <alignment horizontal="center"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0" xfId="0" applyFont="1" applyBorder="1" applyAlignment="1">
      <alignment vertical="center" wrapText="1"/>
    </xf>
    <xf numFmtId="0" fontId="11" fillId="0" borderId="13" xfId="0" applyFont="1" applyBorder="1" applyAlignment="1">
      <alignment vertical="center" wrapText="1"/>
    </xf>
    <xf numFmtId="0" fontId="10" fillId="0" borderId="16" xfId="0" applyFont="1" applyBorder="1" applyAlignment="1">
      <alignment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9" fillId="0" borderId="10" xfId="0" applyFont="1" applyBorder="1" applyAlignment="1">
      <alignment horizontal="left" vertical="center" wrapText="1"/>
    </xf>
    <xf numFmtId="0" fontId="11" fillId="0" borderId="18" xfId="0" applyFont="1" applyBorder="1" applyAlignment="1">
      <alignment vertical="center" wrapText="1"/>
    </xf>
    <xf numFmtId="0" fontId="9" fillId="0" borderId="19" xfId="0" applyFont="1" applyBorder="1" applyAlignment="1">
      <alignment vertical="center" wrapText="1"/>
    </xf>
    <xf numFmtId="4" fontId="9" fillId="0" borderId="10" xfId="0" applyNumberFormat="1" applyFont="1" applyBorder="1" applyAlignment="1">
      <alignment vertical="center" wrapText="1"/>
    </xf>
    <xf numFmtId="2" fontId="10" fillId="0" borderId="12" xfId="0" applyNumberFormat="1" applyFont="1" applyBorder="1" applyAlignment="1">
      <alignment vertical="center" wrapText="1"/>
    </xf>
    <xf numFmtId="2" fontId="10" fillId="0" borderId="13" xfId="0" applyNumberFormat="1" applyFont="1" applyBorder="1" applyAlignment="1">
      <alignment vertical="center" wrapText="1"/>
    </xf>
    <xf numFmtId="0" fontId="7" fillId="0" borderId="4" xfId="0"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xf numFmtId="0" fontId="11" fillId="0" borderId="7" xfId="0" applyFont="1" applyBorder="1" applyAlignment="1">
      <alignment horizontal="center" wrapText="1"/>
    </xf>
    <xf numFmtId="0" fontId="11" fillId="0" borderId="0" xfId="0" applyFont="1" applyBorder="1" applyAlignment="1">
      <alignment horizontal="center" wrapText="1"/>
    </xf>
    <xf numFmtId="0" fontId="11" fillId="0" borderId="8" xfId="0" applyFont="1" applyBorder="1" applyAlignment="1"/>
    <xf numFmtId="0" fontId="15" fillId="0" borderId="5" xfId="0" applyFont="1" applyFill="1" applyBorder="1" applyAlignment="1">
      <alignment wrapText="1"/>
    </xf>
    <xf numFmtId="0" fontId="5" fillId="0" borderId="9" xfId="1" applyFill="1" applyAlignment="1">
      <alignment horizontal="center" vertical="center" wrapText="1"/>
    </xf>
    <xf numFmtId="0" fontId="6" fillId="0" borderId="4" xfId="2" applyFill="1" applyBorder="1" applyAlignment="1">
      <alignment wrapText="1"/>
    </xf>
    <xf numFmtId="0" fontId="16" fillId="0" borderId="20" xfId="0" applyFont="1" applyFill="1" applyBorder="1" applyAlignment="1">
      <alignment horizontal="left" vertical="top" wrapText="1"/>
    </xf>
    <xf numFmtId="0" fontId="16" fillId="0" borderId="1" xfId="0" applyFont="1" applyFill="1" applyBorder="1" applyAlignment="1">
      <alignment horizontal="left" vertical="top" wrapText="1"/>
    </xf>
    <xf numFmtId="0" fontId="16" fillId="0" borderId="6" xfId="0" applyFont="1" applyFill="1" applyBorder="1" applyAlignment="1">
      <alignment horizontal="left" vertical="top"/>
    </xf>
    <xf numFmtId="0" fontId="16" fillId="0" borderId="3" xfId="0" applyFont="1" applyFill="1" applyBorder="1" applyAlignment="1">
      <alignment horizontal="left" vertical="top"/>
    </xf>
    <xf numFmtId="49" fontId="17" fillId="0" borderId="2" xfId="0" applyNumberFormat="1" applyFont="1" applyFill="1" applyBorder="1" applyAlignment="1">
      <alignment horizontal="left" vertical="top" wrapText="1"/>
    </xf>
    <xf numFmtId="8" fontId="16" fillId="0" borderId="1" xfId="0" applyNumberFormat="1" applyFont="1" applyFill="1" applyBorder="1" applyAlignment="1">
      <alignment horizontal="left" vertical="top" wrapText="1"/>
    </xf>
    <xf numFmtId="8" fontId="17" fillId="0" borderId="2" xfId="0" applyNumberFormat="1" applyFont="1" applyFill="1" applyBorder="1" applyAlignment="1">
      <alignment horizontal="left" vertical="top" wrapText="1"/>
    </xf>
    <xf numFmtId="8" fontId="17" fillId="0" borderId="3" xfId="0" applyNumberFormat="1" applyFont="1" applyFill="1" applyBorder="1" applyAlignment="1">
      <alignment horizontal="left" vertical="top"/>
    </xf>
    <xf numFmtId="8" fontId="17" fillId="0" borderId="4" xfId="0" applyNumberFormat="1" applyFont="1" applyFill="1" applyBorder="1" applyAlignment="1">
      <alignment horizontal="left" vertical="top"/>
    </xf>
  </cellXfs>
  <cellStyles count="3">
    <cellStyle name="Nagłówek 1" xfId="1" builtinId="16"/>
    <cellStyle name="Normalny" xfId="0" builtinId="0"/>
    <cellStyle name="Tytuł" xfId="2" builtinId="15"/>
  </cellStyles>
  <dxfs count="8">
    <dxf>
      <font>
        <strike val="0"/>
        <outline val="0"/>
        <shadow val="0"/>
        <u val="none"/>
        <vertAlign val="baseline"/>
        <sz val="12"/>
        <color theme="1"/>
        <name val="Arial"/>
        <family val="2"/>
        <charset val="238"/>
        <scheme val="none"/>
      </font>
      <numFmt numFmtId="30" formatCode="@"/>
      <alignment horizontal="left" vertical="top" textRotation="0" indent="0" justifyLastLine="0" shrinkToFit="0" readingOrder="0"/>
    </dxf>
    <dxf>
      <font>
        <strike val="0"/>
        <outline val="0"/>
        <shadow val="0"/>
        <u val="none"/>
        <vertAlign val="baseline"/>
        <sz val="12"/>
        <color theme="1"/>
        <name val="Arial"/>
        <family val="2"/>
        <charset val="238"/>
        <scheme val="none"/>
      </font>
      <numFmt numFmtId="30" formatCode="@"/>
      <alignment horizontal="left" vertical="top" textRotation="0" indent="0" justifyLastLine="0" shrinkToFit="0" readingOrder="0"/>
    </dxf>
    <dxf>
      <font>
        <strike val="0"/>
        <outline val="0"/>
        <shadow val="0"/>
        <u val="none"/>
        <vertAlign val="baseline"/>
        <sz val="12"/>
        <color theme="1"/>
        <name val="Arial"/>
        <family val="2"/>
        <charset val="238"/>
        <scheme val="none"/>
      </font>
      <alignment horizontal="left" vertical="top" textRotation="0" indent="0" justifyLastLine="0" shrinkToFit="0" readingOrder="0"/>
    </dxf>
    <dxf>
      <font>
        <strike val="0"/>
        <outline val="0"/>
        <shadow val="0"/>
        <u val="none"/>
        <vertAlign val="baseline"/>
        <sz val="12"/>
        <color theme="1"/>
        <name val="Arial"/>
        <family val="2"/>
        <charset val="238"/>
        <scheme val="none"/>
      </font>
      <alignment horizontal="left" vertical="top" textRotation="0" indent="0" justifyLastLine="0" shrinkToFit="0" readingOrder="0"/>
    </dxf>
    <dxf>
      <font>
        <strike val="0"/>
        <outline val="0"/>
        <shadow val="0"/>
        <u val="none"/>
        <vertAlign val="baseline"/>
        <sz val="12"/>
        <color theme="1"/>
        <name val="Arial"/>
        <family val="2"/>
        <charset val="238"/>
        <scheme val="none"/>
      </font>
      <alignment horizontal="left" vertical="top" textRotation="0" indent="0" justifyLastLine="0" shrinkToFit="0" readingOrder="0"/>
    </dxf>
    <dxf>
      <font>
        <strike val="0"/>
        <outline val="0"/>
        <shadow val="0"/>
        <u val="none"/>
        <vertAlign val="baseline"/>
        <sz val="12"/>
        <color theme="1"/>
        <name val="Arial"/>
        <family val="2"/>
        <charset val="238"/>
        <scheme val="none"/>
      </font>
      <alignment horizontal="left" vertical="top" textRotation="0" indent="0" justifyLastLine="0" shrinkToFit="0" readingOrder="0"/>
    </dxf>
    <dxf>
      <fill>
        <patternFill patternType="none">
          <fgColor indexed="64"/>
          <bgColor indexed="65"/>
        </patternFill>
      </fill>
      <alignment horizontal="center" vertical="center" textRotation="0" wrapText="1" indent="0" justifyLastLine="0" shrinkToFit="0" readingOrder="0"/>
    </dxf>
    <dxf>
      <border outline="0">
        <left style="thin">
          <color indexed="64"/>
        </left>
        <right style="thin">
          <color indexed="64"/>
        </right>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BA2D77-6185-430C-A149-AB1F5E266C1C}" name="Tabela2" displayName="Tabela2" ref="A2:E8" totalsRowShown="0" headerRowDxfId="6" dataDxfId="2" tableBorderDxfId="7" headerRowCellStyle="Nagłówek 1">
  <autoFilter ref="A2:E8" xr:uid="{3EBA2D77-6185-430C-A149-AB1F5E266C1C}"/>
  <tableColumns count="5">
    <tableColumn id="1" xr3:uid="{89C7B643-374A-47AC-AD67-B43BFA5FED76}" name="Lp." dataDxfId="5"/>
    <tableColumn id="3" xr3:uid="{D2E685DB-B987-4BBC-8503-7661DD61FFB0}" name="Nazwa podmiotu" dataDxfId="4"/>
    <tableColumn id="4" xr3:uid="{2BAFAAA7-30D1-4B04-8193-4CB8CFFE5641}" name="Tytuł Oferty" dataDxfId="3"/>
    <tableColumn id="5" xr3:uid="{2D9B356F-A736-4467-84E5-76470E17E1E6}" name="Wysokość oczekiwanej dotacji" dataDxfId="1"/>
    <tableColumn id="6" xr3:uid="{540E92F7-1146-4247-9D84-04A7A64C3F13}" name="Wysokość przyznanej dotacji" dataDxfId="0"/>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0414A-1614-4C9B-83B7-F9EB9C9052E7}">
  <sheetPr>
    <pageSetUpPr fitToPage="1"/>
  </sheetPr>
  <dimension ref="A1:L56"/>
  <sheetViews>
    <sheetView workbookViewId="0">
      <selection sqref="A1:K46"/>
    </sheetView>
  </sheetViews>
  <sheetFormatPr defaultRowHeight="15" x14ac:dyDescent="0.25"/>
  <cols>
    <col min="1" max="1" width="5" customWidth="1"/>
    <col min="2" max="2" width="6.5703125" customWidth="1"/>
    <col min="3" max="3" width="17" customWidth="1"/>
    <col min="5" max="5" width="12.5703125" customWidth="1"/>
    <col min="7" max="7" width="7" customWidth="1"/>
    <col min="8" max="8" width="11.5703125" customWidth="1"/>
    <col min="9" max="9" width="13.28515625" customWidth="1"/>
    <col min="10" max="10" width="13.28515625" hidden="1" customWidth="1"/>
    <col min="11" max="11" width="47.28515625" style="1" customWidth="1"/>
    <col min="12" max="12" width="9.140625" style="22"/>
  </cols>
  <sheetData>
    <row r="1" spans="1:12" ht="15.75" x14ac:dyDescent="0.25">
      <c r="A1" s="57" t="s">
        <v>126</v>
      </c>
      <c r="B1" s="58"/>
      <c r="C1" s="58"/>
      <c r="D1" s="58"/>
      <c r="E1" s="58"/>
      <c r="F1" s="58"/>
      <c r="G1" s="58"/>
      <c r="H1" s="58"/>
      <c r="I1" s="58"/>
      <c r="J1" s="58"/>
      <c r="K1" s="59"/>
      <c r="L1" s="20"/>
    </row>
    <row r="2" spans="1:12" ht="55.5" customHeight="1" x14ac:dyDescent="0.25">
      <c r="A2" s="60"/>
      <c r="B2" s="61"/>
      <c r="C2" s="61"/>
      <c r="D2" s="61"/>
      <c r="E2" s="61"/>
      <c r="F2" s="61"/>
      <c r="G2" s="61"/>
      <c r="H2" s="61"/>
      <c r="I2" s="61"/>
      <c r="J2" s="61"/>
      <c r="K2" s="62"/>
      <c r="L2" s="20"/>
    </row>
    <row r="3" spans="1:12" ht="60" customHeight="1" x14ac:dyDescent="0.25">
      <c r="A3" s="2" t="s">
        <v>0</v>
      </c>
      <c r="B3" s="3" t="s">
        <v>1</v>
      </c>
      <c r="C3" s="4" t="s">
        <v>2</v>
      </c>
      <c r="D3" s="39" t="s">
        <v>3</v>
      </c>
      <c r="E3" s="39"/>
      <c r="F3" s="4" t="s">
        <v>4</v>
      </c>
      <c r="G3" s="4" t="s">
        <v>5</v>
      </c>
      <c r="H3" s="3" t="s">
        <v>6</v>
      </c>
      <c r="I3" s="5" t="s">
        <v>7</v>
      </c>
      <c r="J3" s="6" t="s">
        <v>115</v>
      </c>
      <c r="K3" s="7" t="s">
        <v>8</v>
      </c>
      <c r="L3" s="20"/>
    </row>
    <row r="4" spans="1:12" ht="60" customHeight="1" x14ac:dyDescent="0.25">
      <c r="A4" s="25"/>
      <c r="B4" s="26"/>
      <c r="C4" s="24"/>
      <c r="D4" s="27"/>
      <c r="E4" s="28"/>
      <c r="F4" s="24"/>
      <c r="G4" s="29"/>
      <c r="H4" s="26"/>
      <c r="I4" s="5"/>
      <c r="J4" s="6"/>
      <c r="K4" s="30"/>
      <c r="L4" s="20"/>
    </row>
    <row r="5" spans="1:12" ht="15" customHeight="1" x14ac:dyDescent="0.25">
      <c r="A5" s="35" t="s">
        <v>93</v>
      </c>
      <c r="B5" s="35"/>
      <c r="C5" s="35" t="s">
        <v>9</v>
      </c>
      <c r="D5" s="40" t="s">
        <v>10</v>
      </c>
      <c r="E5" s="41"/>
      <c r="F5" s="35" t="s">
        <v>11</v>
      </c>
      <c r="G5" s="35">
        <v>25</v>
      </c>
      <c r="H5" s="37">
        <v>16500</v>
      </c>
      <c r="I5" s="35" t="s">
        <v>12</v>
      </c>
      <c r="J5" s="23"/>
      <c r="K5" s="44" t="s">
        <v>117</v>
      </c>
      <c r="L5" s="20"/>
    </row>
    <row r="6" spans="1:12" ht="233.25" customHeight="1" x14ac:dyDescent="0.25">
      <c r="A6" s="36"/>
      <c r="B6" s="36"/>
      <c r="C6" s="36"/>
      <c r="D6" s="42"/>
      <c r="E6" s="43"/>
      <c r="F6" s="36"/>
      <c r="G6" s="36"/>
      <c r="H6" s="38"/>
      <c r="I6" s="36"/>
      <c r="J6" s="23">
        <v>6920</v>
      </c>
      <c r="K6" s="45"/>
      <c r="L6" s="20">
        <v>6000</v>
      </c>
    </row>
    <row r="7" spans="1:12" ht="15" customHeight="1" x14ac:dyDescent="0.25">
      <c r="A7" s="46" t="s">
        <v>94</v>
      </c>
      <c r="B7" s="35"/>
      <c r="C7" s="46" t="s">
        <v>9</v>
      </c>
      <c r="D7" s="40" t="s">
        <v>13</v>
      </c>
      <c r="E7" s="41"/>
      <c r="F7" s="46" t="s">
        <v>14</v>
      </c>
      <c r="G7" s="35">
        <v>35</v>
      </c>
      <c r="H7" s="37">
        <v>18000</v>
      </c>
      <c r="I7" s="46" t="s">
        <v>15</v>
      </c>
      <c r="J7" s="8"/>
      <c r="K7" s="51" t="s">
        <v>16</v>
      </c>
      <c r="L7" s="20"/>
    </row>
    <row r="8" spans="1:12" ht="169.5" customHeight="1" x14ac:dyDescent="0.25">
      <c r="A8" s="46"/>
      <c r="B8" s="47"/>
      <c r="C8" s="46"/>
      <c r="D8" s="48"/>
      <c r="E8" s="49"/>
      <c r="F8" s="46"/>
      <c r="G8" s="47"/>
      <c r="H8" s="50"/>
      <c r="I8" s="46"/>
      <c r="J8" s="8"/>
      <c r="K8" s="51"/>
      <c r="L8" s="20">
        <v>5000</v>
      </c>
    </row>
    <row r="9" spans="1:12" ht="15" customHeight="1" x14ac:dyDescent="0.25">
      <c r="A9" s="46" t="s">
        <v>95</v>
      </c>
      <c r="B9" s="35"/>
      <c r="C9" s="46" t="s">
        <v>9</v>
      </c>
      <c r="D9" s="40" t="s">
        <v>17</v>
      </c>
      <c r="E9" s="41"/>
      <c r="F9" s="46" t="s">
        <v>18</v>
      </c>
      <c r="G9" s="35">
        <v>10</v>
      </c>
      <c r="H9" s="37">
        <v>5296</v>
      </c>
      <c r="I9" s="46" t="s">
        <v>19</v>
      </c>
      <c r="J9" s="8"/>
      <c r="K9" s="51" t="s">
        <v>114</v>
      </c>
      <c r="L9" s="20"/>
    </row>
    <row r="10" spans="1:12" ht="150" customHeight="1" x14ac:dyDescent="0.25">
      <c r="A10" s="46"/>
      <c r="B10" s="47"/>
      <c r="C10" s="46"/>
      <c r="D10" s="48"/>
      <c r="E10" s="49"/>
      <c r="F10" s="46"/>
      <c r="G10" s="50"/>
      <c r="H10" s="50"/>
      <c r="I10" s="46"/>
      <c r="J10" s="8"/>
      <c r="K10" s="51"/>
      <c r="L10" s="21">
        <v>2920</v>
      </c>
    </row>
    <row r="11" spans="1:12" ht="16.5" customHeight="1" x14ac:dyDescent="0.25">
      <c r="A11" s="46" t="s">
        <v>96</v>
      </c>
      <c r="B11" s="35"/>
      <c r="C11" s="46" t="s">
        <v>20</v>
      </c>
      <c r="D11" s="40" t="s">
        <v>21</v>
      </c>
      <c r="E11" s="41"/>
      <c r="F11" s="46" t="s">
        <v>11</v>
      </c>
      <c r="G11" s="35">
        <v>25</v>
      </c>
      <c r="H11" s="37">
        <v>81100</v>
      </c>
      <c r="I11" s="46" t="s">
        <v>22</v>
      </c>
      <c r="J11" s="8"/>
      <c r="K11" s="51" t="s">
        <v>118</v>
      </c>
      <c r="L11" s="20"/>
    </row>
    <row r="12" spans="1:12" ht="244.5" customHeight="1" x14ac:dyDescent="0.25">
      <c r="A12" s="46"/>
      <c r="B12" s="52"/>
      <c r="C12" s="46"/>
      <c r="D12" s="48"/>
      <c r="E12" s="49"/>
      <c r="F12" s="46"/>
      <c r="G12" s="50"/>
      <c r="H12" s="50"/>
      <c r="I12" s="46"/>
      <c r="J12" s="8"/>
      <c r="K12" s="51"/>
      <c r="L12" s="21">
        <v>8000</v>
      </c>
    </row>
    <row r="13" spans="1:12" ht="15" customHeight="1" x14ac:dyDescent="0.25">
      <c r="A13" s="46" t="s">
        <v>97</v>
      </c>
      <c r="B13" s="35"/>
      <c r="C13" s="46" t="s">
        <v>23</v>
      </c>
      <c r="D13" s="40" t="s">
        <v>24</v>
      </c>
      <c r="E13" s="41"/>
      <c r="F13" s="46" t="s">
        <v>25</v>
      </c>
      <c r="G13" s="35">
        <v>60</v>
      </c>
      <c r="H13" s="37">
        <v>38500</v>
      </c>
      <c r="I13" s="46" t="s">
        <v>26</v>
      </c>
      <c r="J13" s="8"/>
      <c r="K13" s="51" t="s">
        <v>119</v>
      </c>
      <c r="L13" s="20"/>
    </row>
    <row r="14" spans="1:12" ht="212.25" customHeight="1" x14ac:dyDescent="0.25">
      <c r="A14" s="46"/>
      <c r="B14" s="47"/>
      <c r="C14" s="46"/>
      <c r="D14" s="48"/>
      <c r="E14" s="49"/>
      <c r="F14" s="46"/>
      <c r="G14" s="50"/>
      <c r="H14" s="50"/>
      <c r="I14" s="46"/>
      <c r="J14" s="8"/>
      <c r="K14" s="51"/>
      <c r="L14" s="21">
        <v>7000</v>
      </c>
    </row>
    <row r="15" spans="1:12" ht="15" customHeight="1" x14ac:dyDescent="0.25">
      <c r="A15" s="46" t="s">
        <v>98</v>
      </c>
      <c r="B15" s="35"/>
      <c r="C15" s="35" t="s">
        <v>27</v>
      </c>
      <c r="D15" s="40" t="s">
        <v>28</v>
      </c>
      <c r="E15" s="41"/>
      <c r="F15" s="35" t="s">
        <v>29</v>
      </c>
      <c r="G15" s="35">
        <v>15</v>
      </c>
      <c r="H15" s="37">
        <v>18700</v>
      </c>
      <c r="I15" s="35" t="s">
        <v>30</v>
      </c>
      <c r="J15" s="9"/>
      <c r="K15" s="44" t="s">
        <v>31</v>
      </c>
      <c r="L15" s="20"/>
    </row>
    <row r="16" spans="1:12" ht="191.25" customHeight="1" x14ac:dyDescent="0.25">
      <c r="A16" s="46"/>
      <c r="B16" s="36"/>
      <c r="C16" s="36"/>
      <c r="D16" s="42"/>
      <c r="E16" s="43"/>
      <c r="F16" s="36"/>
      <c r="G16" s="36"/>
      <c r="H16" s="38"/>
      <c r="I16" s="36"/>
      <c r="J16" s="10"/>
      <c r="K16" s="45"/>
      <c r="L16" s="21">
        <v>9000</v>
      </c>
    </row>
    <row r="17" spans="1:12" ht="16.5" customHeight="1" x14ac:dyDescent="0.25">
      <c r="A17" s="46" t="s">
        <v>99</v>
      </c>
      <c r="B17" s="35"/>
      <c r="C17" s="46" t="s">
        <v>32</v>
      </c>
      <c r="D17" s="40" t="s">
        <v>33</v>
      </c>
      <c r="E17" s="41"/>
      <c r="F17" s="46" t="s">
        <v>25</v>
      </c>
      <c r="G17" s="35">
        <v>40</v>
      </c>
      <c r="H17" s="11"/>
      <c r="I17" s="46" t="s">
        <v>34</v>
      </c>
      <c r="J17" s="8"/>
      <c r="K17" s="51" t="s">
        <v>120</v>
      </c>
      <c r="L17" s="20"/>
    </row>
    <row r="18" spans="1:12" ht="219" customHeight="1" x14ac:dyDescent="0.25">
      <c r="A18" s="46"/>
      <c r="B18" s="52"/>
      <c r="C18" s="46"/>
      <c r="D18" s="48"/>
      <c r="E18" s="49"/>
      <c r="F18" s="46"/>
      <c r="G18" s="50"/>
      <c r="H18" s="12">
        <v>50600</v>
      </c>
      <c r="I18" s="46"/>
      <c r="J18" s="8"/>
      <c r="K18" s="51"/>
      <c r="L18" s="21">
        <v>16000</v>
      </c>
    </row>
    <row r="19" spans="1:12" ht="15" customHeight="1" x14ac:dyDescent="0.25">
      <c r="A19" s="46" t="s">
        <v>100</v>
      </c>
      <c r="B19" s="53"/>
      <c r="C19" s="46" t="s">
        <v>35</v>
      </c>
      <c r="D19" s="40" t="s">
        <v>36</v>
      </c>
      <c r="E19" s="41"/>
      <c r="F19" s="46" t="s">
        <v>14</v>
      </c>
      <c r="G19" s="35">
        <v>40</v>
      </c>
      <c r="H19" s="37">
        <v>30900</v>
      </c>
      <c r="I19" s="46" t="s">
        <v>37</v>
      </c>
      <c r="J19" s="8"/>
      <c r="K19" s="51" t="s">
        <v>121</v>
      </c>
      <c r="L19" s="20"/>
    </row>
    <row r="20" spans="1:12" ht="171" customHeight="1" x14ac:dyDescent="0.25">
      <c r="A20" s="46"/>
      <c r="B20" s="52"/>
      <c r="C20" s="46"/>
      <c r="D20" s="48"/>
      <c r="E20" s="49"/>
      <c r="F20" s="46"/>
      <c r="G20" s="50"/>
      <c r="H20" s="50"/>
      <c r="I20" s="46"/>
      <c r="J20" s="8"/>
      <c r="K20" s="51"/>
      <c r="L20" s="21">
        <v>9000</v>
      </c>
    </row>
    <row r="21" spans="1:12" ht="15" customHeight="1" x14ac:dyDescent="0.25">
      <c r="A21" s="46" t="s">
        <v>101</v>
      </c>
      <c r="B21" s="35"/>
      <c r="C21" s="46" t="s">
        <v>38</v>
      </c>
      <c r="D21" s="40" t="s">
        <v>24</v>
      </c>
      <c r="E21" s="41"/>
      <c r="F21" s="46" t="s">
        <v>25</v>
      </c>
      <c r="G21" s="35">
        <v>160</v>
      </c>
      <c r="H21" s="37">
        <v>46000</v>
      </c>
      <c r="I21" s="46" t="s">
        <v>39</v>
      </c>
      <c r="J21" s="8"/>
      <c r="K21" s="51" t="s">
        <v>40</v>
      </c>
      <c r="L21" s="20"/>
    </row>
    <row r="22" spans="1:12" ht="255.75" customHeight="1" x14ac:dyDescent="0.25">
      <c r="A22" s="46"/>
      <c r="B22" s="47"/>
      <c r="C22" s="46"/>
      <c r="D22" s="48"/>
      <c r="E22" s="49"/>
      <c r="F22" s="46"/>
      <c r="G22" s="50"/>
      <c r="H22" s="50"/>
      <c r="I22" s="46"/>
      <c r="J22" s="8"/>
      <c r="K22" s="51"/>
      <c r="L22" s="21">
        <v>18000</v>
      </c>
    </row>
    <row r="23" spans="1:12" ht="15" customHeight="1" x14ac:dyDescent="0.25">
      <c r="A23" s="46" t="s">
        <v>102</v>
      </c>
      <c r="B23" s="35"/>
      <c r="C23" s="46" t="s">
        <v>41</v>
      </c>
      <c r="D23" s="40" t="s">
        <v>42</v>
      </c>
      <c r="E23" s="41"/>
      <c r="F23" s="46" t="s">
        <v>25</v>
      </c>
      <c r="G23" s="35">
        <v>100</v>
      </c>
      <c r="H23" s="37">
        <v>50000</v>
      </c>
      <c r="I23" s="46" t="s">
        <v>43</v>
      </c>
      <c r="J23" s="8"/>
      <c r="K23" s="51" t="s">
        <v>44</v>
      </c>
      <c r="L23" s="20"/>
    </row>
    <row r="24" spans="1:12" ht="199.5" customHeight="1" x14ac:dyDescent="0.25">
      <c r="A24" s="46"/>
      <c r="B24" s="47"/>
      <c r="C24" s="46"/>
      <c r="D24" s="48"/>
      <c r="E24" s="49"/>
      <c r="F24" s="46"/>
      <c r="G24" s="50"/>
      <c r="H24" s="50"/>
      <c r="I24" s="46"/>
      <c r="J24" s="8"/>
      <c r="K24" s="51"/>
      <c r="L24" s="21">
        <v>9000</v>
      </c>
    </row>
    <row r="25" spans="1:12" ht="15" customHeight="1" x14ac:dyDescent="0.25">
      <c r="A25" s="46" t="s">
        <v>103</v>
      </c>
      <c r="B25" s="35"/>
      <c r="C25" s="46" t="s">
        <v>45</v>
      </c>
      <c r="D25" s="40" t="s">
        <v>46</v>
      </c>
      <c r="E25" s="41"/>
      <c r="F25" s="46" t="s">
        <v>47</v>
      </c>
      <c r="G25" s="35" t="s">
        <v>48</v>
      </c>
      <c r="H25" s="37">
        <v>11700</v>
      </c>
      <c r="I25" s="46" t="s">
        <v>49</v>
      </c>
      <c r="J25" s="8"/>
      <c r="K25" s="51" t="s">
        <v>50</v>
      </c>
      <c r="L25" s="20"/>
    </row>
    <row r="26" spans="1:12" ht="216" customHeight="1" x14ac:dyDescent="0.25">
      <c r="A26" s="46"/>
      <c r="B26" s="47"/>
      <c r="C26" s="46"/>
      <c r="D26" s="48"/>
      <c r="E26" s="49"/>
      <c r="F26" s="46"/>
      <c r="G26" s="50"/>
      <c r="H26" s="50"/>
      <c r="I26" s="46"/>
      <c r="J26" s="8"/>
      <c r="K26" s="51"/>
      <c r="L26" s="21">
        <v>3000</v>
      </c>
    </row>
    <row r="27" spans="1:12" ht="15" customHeight="1" x14ac:dyDescent="0.25">
      <c r="A27" s="46" t="s">
        <v>104</v>
      </c>
      <c r="B27" s="35"/>
      <c r="C27" s="46" t="s">
        <v>51</v>
      </c>
      <c r="D27" s="40" t="s">
        <v>52</v>
      </c>
      <c r="E27" s="41"/>
      <c r="F27" s="46" t="s">
        <v>53</v>
      </c>
      <c r="G27" s="35">
        <v>27</v>
      </c>
      <c r="H27" s="37">
        <v>9000</v>
      </c>
      <c r="I27" s="46" t="s">
        <v>54</v>
      </c>
      <c r="J27" s="8"/>
      <c r="K27" s="51" t="s">
        <v>122</v>
      </c>
      <c r="L27" s="20"/>
    </row>
    <row r="28" spans="1:12" ht="143.25" customHeight="1" x14ac:dyDescent="0.25">
      <c r="A28" s="46"/>
      <c r="B28" s="47"/>
      <c r="C28" s="46"/>
      <c r="D28" s="48"/>
      <c r="E28" s="49"/>
      <c r="F28" s="46"/>
      <c r="G28" s="50"/>
      <c r="H28" s="50"/>
      <c r="I28" s="46"/>
      <c r="J28" s="8"/>
      <c r="K28" s="51"/>
      <c r="L28" s="20">
        <v>0</v>
      </c>
    </row>
    <row r="29" spans="1:12" ht="15" customHeight="1" x14ac:dyDescent="0.25">
      <c r="A29" s="46" t="s">
        <v>105</v>
      </c>
      <c r="B29" s="35"/>
      <c r="C29" s="46" t="s">
        <v>55</v>
      </c>
      <c r="D29" s="40" t="s">
        <v>56</v>
      </c>
      <c r="E29" s="41"/>
      <c r="F29" s="46" t="s">
        <v>57</v>
      </c>
      <c r="G29" s="35">
        <v>50</v>
      </c>
      <c r="H29" s="37">
        <v>11290</v>
      </c>
      <c r="I29" s="46" t="s">
        <v>58</v>
      </c>
      <c r="J29" s="8"/>
      <c r="K29" s="51" t="s">
        <v>123</v>
      </c>
      <c r="L29" s="20"/>
    </row>
    <row r="30" spans="1:12" ht="288" customHeight="1" x14ac:dyDescent="0.25">
      <c r="A30" s="46"/>
      <c r="B30" s="47"/>
      <c r="C30" s="46"/>
      <c r="D30" s="48"/>
      <c r="E30" s="49"/>
      <c r="F30" s="46"/>
      <c r="G30" s="50"/>
      <c r="H30" s="50"/>
      <c r="I30" s="46"/>
      <c r="J30" s="8"/>
      <c r="K30" s="51"/>
      <c r="L30" s="20">
        <v>0</v>
      </c>
    </row>
    <row r="31" spans="1:12" ht="15" customHeight="1" x14ac:dyDescent="0.25">
      <c r="A31" s="46" t="s">
        <v>106</v>
      </c>
      <c r="B31" s="35"/>
      <c r="C31" s="46" t="s">
        <v>59</v>
      </c>
      <c r="D31" s="40" t="s">
        <v>60</v>
      </c>
      <c r="E31" s="41"/>
      <c r="F31" s="46" t="s">
        <v>61</v>
      </c>
      <c r="G31" s="35">
        <v>1</v>
      </c>
      <c r="H31" s="37">
        <v>2500</v>
      </c>
      <c r="I31" s="46" t="s">
        <v>62</v>
      </c>
      <c r="J31" s="8"/>
      <c r="K31" s="51" t="s">
        <v>63</v>
      </c>
      <c r="L31" s="20"/>
    </row>
    <row r="32" spans="1:12" ht="176.25" customHeight="1" x14ac:dyDescent="0.25">
      <c r="A32" s="46"/>
      <c r="B32" s="47"/>
      <c r="C32" s="46"/>
      <c r="D32" s="48"/>
      <c r="E32" s="49"/>
      <c r="F32" s="46"/>
      <c r="G32" s="50"/>
      <c r="H32" s="50"/>
      <c r="I32" s="46"/>
      <c r="J32" s="8"/>
      <c r="K32" s="51"/>
      <c r="L32" s="20">
        <v>0</v>
      </c>
    </row>
    <row r="33" spans="1:12" ht="15" customHeight="1" x14ac:dyDescent="0.25">
      <c r="A33" s="46"/>
      <c r="B33" s="35"/>
      <c r="C33" s="46"/>
      <c r="D33" s="40"/>
      <c r="E33" s="41"/>
      <c r="F33" s="46"/>
      <c r="G33" s="35"/>
      <c r="H33" s="37"/>
      <c r="I33" s="46"/>
      <c r="J33" s="8"/>
      <c r="K33" s="51"/>
      <c r="L33" s="20"/>
    </row>
    <row r="34" spans="1:12" ht="173.25" customHeight="1" x14ac:dyDescent="0.25">
      <c r="A34" s="46"/>
      <c r="B34" s="47"/>
      <c r="C34" s="46"/>
      <c r="D34" s="48"/>
      <c r="E34" s="49"/>
      <c r="F34" s="46"/>
      <c r="G34" s="50"/>
      <c r="H34" s="50"/>
      <c r="I34" s="46"/>
      <c r="J34" s="8"/>
      <c r="K34" s="51"/>
      <c r="L34" s="21">
        <v>2000</v>
      </c>
    </row>
    <row r="35" spans="1:12" ht="15" customHeight="1" x14ac:dyDescent="0.25">
      <c r="A35" s="46" t="s">
        <v>107</v>
      </c>
      <c r="B35" s="35"/>
      <c r="C35" s="46" t="s">
        <v>64</v>
      </c>
      <c r="D35" s="40" t="s">
        <v>65</v>
      </c>
      <c r="E35" s="41"/>
      <c r="F35" s="46" t="s">
        <v>14</v>
      </c>
      <c r="G35" s="35">
        <v>48</v>
      </c>
      <c r="H35" s="37">
        <v>10460</v>
      </c>
      <c r="I35" s="46" t="s">
        <v>66</v>
      </c>
      <c r="J35" s="8"/>
      <c r="K35" s="51" t="s">
        <v>67</v>
      </c>
      <c r="L35" s="20"/>
    </row>
    <row r="36" spans="1:12" ht="168.75" customHeight="1" x14ac:dyDescent="0.25">
      <c r="A36" s="46"/>
      <c r="B36" s="47"/>
      <c r="C36" s="46"/>
      <c r="D36" s="48"/>
      <c r="E36" s="49"/>
      <c r="F36" s="46"/>
      <c r="G36" s="50"/>
      <c r="H36" s="50"/>
      <c r="I36" s="46"/>
      <c r="J36" s="8"/>
      <c r="K36" s="51"/>
      <c r="L36" s="20">
        <v>0</v>
      </c>
    </row>
    <row r="37" spans="1:12" ht="15.75" x14ac:dyDescent="0.25">
      <c r="A37" s="46"/>
      <c r="B37" s="35"/>
      <c r="C37" s="46"/>
      <c r="D37" s="40"/>
      <c r="E37" s="41"/>
      <c r="F37" s="46"/>
      <c r="G37" s="35"/>
      <c r="H37" s="11"/>
      <c r="I37" s="54"/>
      <c r="J37" s="13"/>
      <c r="K37" s="51"/>
      <c r="L37" s="20"/>
    </row>
    <row r="38" spans="1:12" ht="248.25" customHeight="1" x14ac:dyDescent="0.25">
      <c r="A38" s="46"/>
      <c r="B38" s="52"/>
      <c r="C38" s="46"/>
      <c r="D38" s="48"/>
      <c r="E38" s="49"/>
      <c r="F38" s="46"/>
      <c r="G38" s="50"/>
      <c r="H38" s="12"/>
      <c r="I38" s="54"/>
      <c r="J38" s="13"/>
      <c r="K38" s="51"/>
      <c r="L38" s="20">
        <v>0</v>
      </c>
    </row>
    <row r="39" spans="1:12" ht="15" customHeight="1" x14ac:dyDescent="0.25">
      <c r="A39" s="46" t="s">
        <v>108</v>
      </c>
      <c r="B39" s="53"/>
      <c r="C39" s="46" t="s">
        <v>68</v>
      </c>
      <c r="D39" s="40" t="s">
        <v>69</v>
      </c>
      <c r="E39" s="41"/>
      <c r="F39" s="46" t="s">
        <v>70</v>
      </c>
      <c r="G39" s="35" t="s">
        <v>71</v>
      </c>
      <c r="H39" s="55">
        <v>9870</v>
      </c>
      <c r="I39" s="46" t="s">
        <v>72</v>
      </c>
      <c r="J39" s="8"/>
      <c r="K39" s="51" t="s">
        <v>124</v>
      </c>
      <c r="L39" s="20"/>
    </row>
    <row r="40" spans="1:12" ht="288" customHeight="1" x14ac:dyDescent="0.25">
      <c r="A40" s="46"/>
      <c r="B40" s="52"/>
      <c r="C40" s="46"/>
      <c r="D40" s="48"/>
      <c r="E40" s="49"/>
      <c r="F40" s="46"/>
      <c r="G40" s="50"/>
      <c r="H40" s="56"/>
      <c r="I40" s="46"/>
      <c r="J40" s="8"/>
      <c r="K40" s="51"/>
      <c r="L40" s="20">
        <v>0</v>
      </c>
    </row>
    <row r="41" spans="1:12" ht="15.75" x14ac:dyDescent="0.25">
      <c r="A41" s="46" t="s">
        <v>109</v>
      </c>
      <c r="B41" s="53"/>
      <c r="C41" s="46" t="s">
        <v>73</v>
      </c>
      <c r="D41" s="40" t="s">
        <v>74</v>
      </c>
      <c r="E41" s="41"/>
      <c r="F41" s="46" t="s">
        <v>75</v>
      </c>
      <c r="G41" s="35">
        <v>200</v>
      </c>
      <c r="H41" s="11">
        <v>19870</v>
      </c>
      <c r="I41" s="46" t="s">
        <v>76</v>
      </c>
      <c r="J41" s="8"/>
      <c r="K41" s="51" t="s">
        <v>77</v>
      </c>
      <c r="L41" s="20"/>
    </row>
    <row r="42" spans="1:12" ht="191.25" customHeight="1" x14ac:dyDescent="0.25">
      <c r="A42" s="46"/>
      <c r="B42" s="52"/>
      <c r="C42" s="46"/>
      <c r="D42" s="48"/>
      <c r="E42" s="49"/>
      <c r="F42" s="46"/>
      <c r="G42" s="50"/>
      <c r="H42" s="12"/>
      <c r="I42" s="46"/>
      <c r="J42" s="8"/>
      <c r="K42" s="51"/>
      <c r="L42" s="20">
        <v>0</v>
      </c>
    </row>
    <row r="43" spans="1:12" ht="15.75" x14ac:dyDescent="0.25">
      <c r="A43" s="46" t="s">
        <v>110</v>
      </c>
      <c r="B43" s="53"/>
      <c r="C43" s="46" t="s">
        <v>78</v>
      </c>
      <c r="D43" s="40" t="s">
        <v>79</v>
      </c>
      <c r="E43" s="41"/>
      <c r="F43" s="46" t="s">
        <v>25</v>
      </c>
      <c r="G43" s="35">
        <v>1750</v>
      </c>
      <c r="H43" s="11"/>
      <c r="I43" s="46" t="s">
        <v>80</v>
      </c>
      <c r="J43" s="8"/>
      <c r="K43" s="51" t="s">
        <v>81</v>
      </c>
      <c r="L43" s="20"/>
    </row>
    <row r="44" spans="1:12" ht="264.75" customHeight="1" x14ac:dyDescent="0.25">
      <c r="A44" s="46"/>
      <c r="B44" s="52"/>
      <c r="C44" s="46"/>
      <c r="D44" s="48"/>
      <c r="E44" s="49"/>
      <c r="F44" s="46"/>
      <c r="G44" s="50"/>
      <c r="H44" s="12">
        <v>78430</v>
      </c>
      <c r="I44" s="46"/>
      <c r="J44" s="8"/>
      <c r="K44" s="51"/>
      <c r="L44" s="20">
        <v>0</v>
      </c>
    </row>
    <row r="45" spans="1:12" ht="15.75" x14ac:dyDescent="0.25">
      <c r="A45" s="46" t="s">
        <v>111</v>
      </c>
      <c r="B45" s="53"/>
      <c r="C45" s="35" t="s">
        <v>82</v>
      </c>
      <c r="D45" s="40" t="s">
        <v>83</v>
      </c>
      <c r="E45" s="41"/>
      <c r="F45" s="35" t="s">
        <v>84</v>
      </c>
      <c r="G45" s="8">
        <v>900</v>
      </c>
      <c r="H45" s="14">
        <v>24800</v>
      </c>
      <c r="I45" s="35" t="s">
        <v>85</v>
      </c>
      <c r="J45" s="9"/>
      <c r="K45" s="44" t="s">
        <v>125</v>
      </c>
      <c r="L45" s="20"/>
    </row>
    <row r="46" spans="1:12" ht="211.5" customHeight="1" x14ac:dyDescent="0.25">
      <c r="A46" s="46"/>
      <c r="B46" s="52"/>
      <c r="C46" s="36"/>
      <c r="D46" s="42"/>
      <c r="E46" s="43"/>
      <c r="F46" s="36"/>
      <c r="G46" s="8"/>
      <c r="H46" s="14"/>
      <c r="I46" s="36"/>
      <c r="J46" s="10"/>
      <c r="K46" s="45"/>
      <c r="L46" s="20">
        <v>0</v>
      </c>
    </row>
    <row r="47" spans="1:12" ht="15" customHeight="1" x14ac:dyDescent="0.25">
      <c r="A47" s="46" t="s">
        <v>112</v>
      </c>
      <c r="B47" s="35"/>
      <c r="C47" s="46" t="s">
        <v>86</v>
      </c>
      <c r="D47" s="40" t="s">
        <v>24</v>
      </c>
      <c r="E47" s="41"/>
      <c r="F47" s="46" t="s">
        <v>87</v>
      </c>
      <c r="G47" s="35">
        <v>26</v>
      </c>
      <c r="H47" s="37">
        <v>29300</v>
      </c>
      <c r="I47" s="46" t="s">
        <v>88</v>
      </c>
      <c r="J47" s="8"/>
      <c r="K47" s="51" t="s">
        <v>89</v>
      </c>
      <c r="L47" s="20"/>
    </row>
    <row r="48" spans="1:12" ht="159" customHeight="1" x14ac:dyDescent="0.25">
      <c r="A48" s="46"/>
      <c r="B48" s="47"/>
      <c r="C48" s="46"/>
      <c r="D48" s="48"/>
      <c r="E48" s="49"/>
      <c r="F48" s="46"/>
      <c r="G48" s="50"/>
      <c r="H48" s="50"/>
      <c r="I48" s="46"/>
      <c r="J48" s="8"/>
      <c r="K48" s="51"/>
      <c r="L48" s="20"/>
    </row>
    <row r="49" spans="1:12" ht="15.75" x14ac:dyDescent="0.25">
      <c r="A49" s="46" t="s">
        <v>113</v>
      </c>
      <c r="B49" s="35"/>
      <c r="C49" s="46" t="s">
        <v>90</v>
      </c>
      <c r="D49" s="40" t="s">
        <v>24</v>
      </c>
      <c r="E49" s="41"/>
      <c r="F49" s="46" t="s">
        <v>91</v>
      </c>
      <c r="G49" s="35">
        <v>15</v>
      </c>
      <c r="H49" s="11"/>
      <c r="I49" s="46" t="s">
        <v>92</v>
      </c>
      <c r="J49" s="8"/>
      <c r="K49" s="51" t="s">
        <v>116</v>
      </c>
      <c r="L49" s="20"/>
    </row>
    <row r="50" spans="1:12" ht="218.25" customHeight="1" x14ac:dyDescent="0.25">
      <c r="A50" s="46"/>
      <c r="B50" s="47"/>
      <c r="C50" s="46"/>
      <c r="D50" s="48"/>
      <c r="E50" s="49"/>
      <c r="F50" s="46"/>
      <c r="G50" s="50"/>
      <c r="H50" s="12"/>
      <c r="I50" s="46"/>
      <c r="J50" s="8"/>
      <c r="K50" s="51"/>
      <c r="L50" s="20">
        <v>0</v>
      </c>
    </row>
    <row r="51" spans="1:12" ht="15.75" x14ac:dyDescent="0.25">
      <c r="A51" s="46"/>
      <c r="B51" s="35"/>
      <c r="C51" s="46"/>
      <c r="D51" s="40"/>
      <c r="E51" s="41"/>
      <c r="F51" s="46"/>
      <c r="G51" s="35"/>
      <c r="H51" s="11"/>
      <c r="I51" s="46"/>
      <c r="J51" s="8"/>
      <c r="K51" s="51"/>
      <c r="L51" s="20"/>
    </row>
    <row r="52" spans="1:12" ht="174.75" customHeight="1" x14ac:dyDescent="0.25">
      <c r="A52" s="46"/>
      <c r="B52" s="52"/>
      <c r="C52" s="46"/>
      <c r="D52" s="48"/>
      <c r="E52" s="49"/>
      <c r="F52" s="46"/>
      <c r="G52" s="50"/>
      <c r="H52" s="12"/>
      <c r="I52" s="46"/>
      <c r="J52" s="8"/>
      <c r="K52" s="51"/>
      <c r="L52" s="20">
        <v>0</v>
      </c>
    </row>
    <row r="53" spans="1:12" ht="15.75" x14ac:dyDescent="0.25">
      <c r="A53" s="15"/>
      <c r="B53" s="15"/>
      <c r="C53" s="15"/>
      <c r="D53" s="15"/>
      <c r="E53" s="15"/>
      <c r="F53" s="15"/>
      <c r="G53" s="15"/>
      <c r="H53" s="15"/>
      <c r="I53" s="16">
        <v>401220</v>
      </c>
      <c r="J53" s="17"/>
      <c r="K53" s="18"/>
      <c r="L53" s="20">
        <f>SUM(L6:L52)</f>
        <v>94920</v>
      </c>
    </row>
    <row r="54" spans="1:12" ht="15.75" x14ac:dyDescent="0.25">
      <c r="A54" s="15"/>
      <c r="B54" s="15"/>
      <c r="C54" s="15"/>
      <c r="D54" s="15"/>
      <c r="E54" s="15"/>
      <c r="F54" s="15"/>
      <c r="G54" s="15"/>
      <c r="H54" s="15"/>
      <c r="I54" s="19"/>
      <c r="J54" s="19"/>
      <c r="K54" s="18"/>
      <c r="L54" s="20"/>
    </row>
    <row r="55" spans="1:12" ht="15.75" x14ac:dyDescent="0.25">
      <c r="A55" s="15"/>
      <c r="B55" s="15"/>
      <c r="C55" s="15"/>
      <c r="D55" s="15"/>
      <c r="E55" s="15"/>
      <c r="F55" s="15"/>
      <c r="G55" s="15"/>
      <c r="H55" s="15"/>
      <c r="I55" s="19"/>
      <c r="J55" s="19"/>
      <c r="K55" s="18"/>
      <c r="L55" s="20"/>
    </row>
    <row r="56" spans="1:12" ht="15.75" x14ac:dyDescent="0.25">
      <c r="A56" s="15"/>
      <c r="B56" s="15"/>
      <c r="C56" s="15"/>
      <c r="D56" s="15"/>
      <c r="E56" s="15"/>
      <c r="F56" s="15"/>
      <c r="G56" s="15"/>
      <c r="H56" s="15"/>
      <c r="I56" s="19"/>
      <c r="J56" s="19"/>
      <c r="K56" s="18"/>
      <c r="L56" s="20"/>
    </row>
  </sheetData>
  <mergeCells count="210">
    <mergeCell ref="K49:K50"/>
    <mergeCell ref="A1:K2"/>
    <mergeCell ref="A51:A52"/>
    <mergeCell ref="C51:C52"/>
    <mergeCell ref="D51:E52"/>
    <mergeCell ref="F51:F52"/>
    <mergeCell ref="G51:G52"/>
    <mergeCell ref="I51:I52"/>
    <mergeCell ref="K51:K52"/>
    <mergeCell ref="B51:B52"/>
    <mergeCell ref="H47:H48"/>
    <mergeCell ref="I47:I48"/>
    <mergeCell ref="K47:K48"/>
    <mergeCell ref="A49:A50"/>
    <mergeCell ref="B49:B50"/>
    <mergeCell ref="C49:C50"/>
    <mergeCell ref="D49:E50"/>
    <mergeCell ref="F49:F50"/>
    <mergeCell ref="G49:G50"/>
    <mergeCell ref="I49:I50"/>
    <mergeCell ref="A47:A48"/>
    <mergeCell ref="B47:B48"/>
    <mergeCell ref="C47:C48"/>
    <mergeCell ref="D47:E48"/>
    <mergeCell ref="F47:F48"/>
    <mergeCell ref="G47:G48"/>
    <mergeCell ref="A45:A46"/>
    <mergeCell ref="C45:C46"/>
    <mergeCell ref="D45:E46"/>
    <mergeCell ref="F45:F46"/>
    <mergeCell ref="I45:I46"/>
    <mergeCell ref="K45:K46"/>
    <mergeCell ref="B45:B46"/>
    <mergeCell ref="K41:K42"/>
    <mergeCell ref="B41:B42"/>
    <mergeCell ref="A43:A44"/>
    <mergeCell ref="C43:C44"/>
    <mergeCell ref="D43:E44"/>
    <mergeCell ref="F43:F44"/>
    <mergeCell ref="G43:G44"/>
    <mergeCell ref="I43:I44"/>
    <mergeCell ref="K43:K44"/>
    <mergeCell ref="B43:B44"/>
    <mergeCell ref="H39:H40"/>
    <mergeCell ref="I39:I40"/>
    <mergeCell ref="K39:K40"/>
    <mergeCell ref="B39:B40"/>
    <mergeCell ref="A41:A42"/>
    <mergeCell ref="C41:C42"/>
    <mergeCell ref="D41:E42"/>
    <mergeCell ref="F41:F42"/>
    <mergeCell ref="G41:G42"/>
    <mergeCell ref="I41:I42"/>
    <mergeCell ref="B37:B38"/>
    <mergeCell ref="A39:A40"/>
    <mergeCell ref="C39:C40"/>
    <mergeCell ref="D39:E40"/>
    <mergeCell ref="F39:F40"/>
    <mergeCell ref="G39:G40"/>
    <mergeCell ref="H35:H36"/>
    <mergeCell ref="I35:I36"/>
    <mergeCell ref="K35:K36"/>
    <mergeCell ref="A37:A38"/>
    <mergeCell ref="C37:C38"/>
    <mergeCell ref="D37:E38"/>
    <mergeCell ref="F37:F38"/>
    <mergeCell ref="G37:G38"/>
    <mergeCell ref="I37:I38"/>
    <mergeCell ref="K37:K38"/>
    <mergeCell ref="A35:A36"/>
    <mergeCell ref="B35:B36"/>
    <mergeCell ref="C35:C36"/>
    <mergeCell ref="D35:E36"/>
    <mergeCell ref="F35:F36"/>
    <mergeCell ref="G35:G36"/>
    <mergeCell ref="K31:K32"/>
    <mergeCell ref="A33:A34"/>
    <mergeCell ref="B33:B34"/>
    <mergeCell ref="C33:C34"/>
    <mergeCell ref="D33:E34"/>
    <mergeCell ref="F33:F34"/>
    <mergeCell ref="G33:G34"/>
    <mergeCell ref="H33:H34"/>
    <mergeCell ref="I33:I34"/>
    <mergeCell ref="K33:K34"/>
    <mergeCell ref="I29:I30"/>
    <mergeCell ref="K29:K30"/>
    <mergeCell ref="A31:A32"/>
    <mergeCell ref="B31:B32"/>
    <mergeCell ref="C31:C32"/>
    <mergeCell ref="D31:E32"/>
    <mergeCell ref="F31:F32"/>
    <mergeCell ref="G31:G32"/>
    <mergeCell ref="H31:H32"/>
    <mergeCell ref="I31:I32"/>
    <mergeCell ref="H27:H28"/>
    <mergeCell ref="I27:I28"/>
    <mergeCell ref="K27:K28"/>
    <mergeCell ref="A29:A30"/>
    <mergeCell ref="B29:B30"/>
    <mergeCell ref="C29:C30"/>
    <mergeCell ref="D29:E30"/>
    <mergeCell ref="F29:F30"/>
    <mergeCell ref="G29:G30"/>
    <mergeCell ref="H29:H30"/>
    <mergeCell ref="A27:A28"/>
    <mergeCell ref="B27:B28"/>
    <mergeCell ref="C27:C28"/>
    <mergeCell ref="D27:E28"/>
    <mergeCell ref="F27:F28"/>
    <mergeCell ref="G27:G28"/>
    <mergeCell ref="K23:K24"/>
    <mergeCell ref="A25:A26"/>
    <mergeCell ref="B25:B26"/>
    <mergeCell ref="C25:C26"/>
    <mergeCell ref="D25:E26"/>
    <mergeCell ref="F25:F26"/>
    <mergeCell ref="G25:G26"/>
    <mergeCell ref="H25:H26"/>
    <mergeCell ref="I25:I26"/>
    <mergeCell ref="K25:K26"/>
    <mergeCell ref="I21:I22"/>
    <mergeCell ref="K21:K22"/>
    <mergeCell ref="A23:A24"/>
    <mergeCell ref="B23:B24"/>
    <mergeCell ref="C23:C24"/>
    <mergeCell ref="D23:E24"/>
    <mergeCell ref="F23:F24"/>
    <mergeCell ref="G23:G24"/>
    <mergeCell ref="H23:H24"/>
    <mergeCell ref="I23:I24"/>
    <mergeCell ref="I19:I20"/>
    <mergeCell ref="K19:K20"/>
    <mergeCell ref="B19:B20"/>
    <mergeCell ref="A21:A22"/>
    <mergeCell ref="B21:B22"/>
    <mergeCell ref="C21:C22"/>
    <mergeCell ref="D21:E22"/>
    <mergeCell ref="F21:F22"/>
    <mergeCell ref="G21:G22"/>
    <mergeCell ref="H21:H22"/>
    <mergeCell ref="A19:A20"/>
    <mergeCell ref="C19:C20"/>
    <mergeCell ref="D19:E20"/>
    <mergeCell ref="F19:F20"/>
    <mergeCell ref="G19:G20"/>
    <mergeCell ref="H19:H20"/>
    <mergeCell ref="K15:K16"/>
    <mergeCell ref="A17:A18"/>
    <mergeCell ref="C17:C18"/>
    <mergeCell ref="D17:E18"/>
    <mergeCell ref="F17:F18"/>
    <mergeCell ref="G17:G18"/>
    <mergeCell ref="I17:I18"/>
    <mergeCell ref="K17:K18"/>
    <mergeCell ref="B17:B18"/>
    <mergeCell ref="I13:I14"/>
    <mergeCell ref="K13:K14"/>
    <mergeCell ref="A15:A16"/>
    <mergeCell ref="B15:B16"/>
    <mergeCell ref="C15:C16"/>
    <mergeCell ref="D15:E16"/>
    <mergeCell ref="F15:F16"/>
    <mergeCell ref="G15:G16"/>
    <mergeCell ref="H15:H16"/>
    <mergeCell ref="I15:I16"/>
    <mergeCell ref="I11:I12"/>
    <mergeCell ref="K11:K12"/>
    <mergeCell ref="B11:B12"/>
    <mergeCell ref="A13:A14"/>
    <mergeCell ref="B13:B14"/>
    <mergeCell ref="C13:C14"/>
    <mergeCell ref="D13:E14"/>
    <mergeCell ref="F13:F14"/>
    <mergeCell ref="G13:G14"/>
    <mergeCell ref="H13:H14"/>
    <mergeCell ref="A11:A12"/>
    <mergeCell ref="C11:C12"/>
    <mergeCell ref="D11:E12"/>
    <mergeCell ref="F11:F12"/>
    <mergeCell ref="G11:G12"/>
    <mergeCell ref="H11:H12"/>
    <mergeCell ref="K7:K8"/>
    <mergeCell ref="A9:A10"/>
    <mergeCell ref="B9:B10"/>
    <mergeCell ref="C9:C10"/>
    <mergeCell ref="D9:E10"/>
    <mergeCell ref="F9:F10"/>
    <mergeCell ref="G9:G10"/>
    <mergeCell ref="H9:H10"/>
    <mergeCell ref="I9:I10"/>
    <mergeCell ref="K9:K10"/>
    <mergeCell ref="I5:I6"/>
    <mergeCell ref="K5:K6"/>
    <mergeCell ref="A7:A8"/>
    <mergeCell ref="B7:B8"/>
    <mergeCell ref="C7:C8"/>
    <mergeCell ref="D7:E8"/>
    <mergeCell ref="F7:F8"/>
    <mergeCell ref="G7:G8"/>
    <mergeCell ref="H7:H8"/>
    <mergeCell ref="I7:I8"/>
    <mergeCell ref="G5:G6"/>
    <mergeCell ref="H5:H6"/>
    <mergeCell ref="D3:E3"/>
    <mergeCell ref="A5:A6"/>
    <mergeCell ref="B5:B6"/>
    <mergeCell ref="C5:C6"/>
    <mergeCell ref="D5:E6"/>
    <mergeCell ref="F5:F6"/>
  </mergeCells>
  <phoneticPr fontId="1" type="noConversion"/>
  <pageMargins left="0.7" right="0.7" top="0.75" bottom="0.75" header="0.3" footer="0.3"/>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21604-58E2-4E38-BF1C-6FEA8CD28F94}">
  <sheetPr>
    <pageSetUpPr fitToPage="1"/>
  </sheetPr>
  <dimension ref="A1:E26"/>
  <sheetViews>
    <sheetView tabSelected="1" workbookViewId="0"/>
  </sheetViews>
  <sheetFormatPr defaultRowHeight="15" x14ac:dyDescent="0.25"/>
  <cols>
    <col min="1" max="1" width="12.7109375" style="31" customWidth="1"/>
    <col min="2" max="2" width="20.140625" style="31" customWidth="1"/>
    <col min="3" max="3" width="32.140625" style="31" customWidth="1"/>
    <col min="4" max="4" width="17.7109375" style="31" customWidth="1"/>
    <col min="5" max="5" width="23.7109375" style="34" customWidth="1"/>
    <col min="6" max="16384" width="9.140625" style="31"/>
  </cols>
  <sheetData>
    <row r="1" spans="1:5" ht="41.25" customHeight="1" x14ac:dyDescent="0.35">
      <c r="A1" s="65" t="s">
        <v>137</v>
      </c>
      <c r="B1" s="63"/>
      <c r="C1" s="63"/>
      <c r="D1" s="63"/>
      <c r="E1" s="63"/>
    </row>
    <row r="2" spans="1:5" ht="59.25" thickBot="1" x14ac:dyDescent="0.3">
      <c r="A2" s="64" t="s">
        <v>0</v>
      </c>
      <c r="B2" s="64" t="s">
        <v>2</v>
      </c>
      <c r="C2" s="64" t="s">
        <v>140</v>
      </c>
      <c r="D2" s="64" t="s">
        <v>138</v>
      </c>
      <c r="E2" s="64" t="s">
        <v>139</v>
      </c>
    </row>
    <row r="3" spans="1:5" ht="93" customHeight="1" thickTop="1" x14ac:dyDescent="0.25">
      <c r="A3" s="66">
        <v>1</v>
      </c>
      <c r="B3" s="67" t="s">
        <v>127</v>
      </c>
      <c r="C3" s="67" t="s">
        <v>128</v>
      </c>
      <c r="D3" s="71">
        <v>79750</v>
      </c>
      <c r="E3" s="72">
        <v>79750</v>
      </c>
    </row>
    <row r="4" spans="1:5" ht="57.75" customHeight="1" x14ac:dyDescent="0.25">
      <c r="A4" s="66">
        <v>2</v>
      </c>
      <c r="B4" s="67" t="s">
        <v>129</v>
      </c>
      <c r="C4" s="67" t="s">
        <v>130</v>
      </c>
      <c r="D4" s="71">
        <v>20822</v>
      </c>
      <c r="E4" s="72">
        <v>20822</v>
      </c>
    </row>
    <row r="5" spans="1:5" ht="61.5" customHeight="1" x14ac:dyDescent="0.25">
      <c r="A5" s="66">
        <v>3</v>
      </c>
      <c r="B5" s="67" t="s">
        <v>131</v>
      </c>
      <c r="C5" s="67" t="s">
        <v>132</v>
      </c>
      <c r="D5" s="71">
        <v>25020</v>
      </c>
      <c r="E5" s="72">
        <v>25020</v>
      </c>
    </row>
    <row r="6" spans="1:5" ht="61.5" customHeight="1" x14ac:dyDescent="0.25">
      <c r="A6" s="66">
        <v>4</v>
      </c>
      <c r="B6" s="67" t="s">
        <v>133</v>
      </c>
      <c r="C6" s="67" t="s">
        <v>134</v>
      </c>
      <c r="D6" s="71">
        <v>22990</v>
      </c>
      <c r="E6" s="72">
        <v>22990</v>
      </c>
    </row>
    <row r="7" spans="1:5" ht="41.25" customHeight="1" x14ac:dyDescent="0.25">
      <c r="A7" s="66">
        <v>5</v>
      </c>
      <c r="B7" s="67" t="s">
        <v>135</v>
      </c>
      <c r="C7" s="67" t="s">
        <v>136</v>
      </c>
      <c r="D7" s="71">
        <v>46380</v>
      </c>
      <c r="E7" s="70">
        <v>0</v>
      </c>
    </row>
    <row r="8" spans="1:5" ht="40.5" customHeight="1" x14ac:dyDescent="0.25">
      <c r="A8" s="68"/>
      <c r="B8" s="69"/>
      <c r="C8" s="69"/>
      <c r="D8" s="73">
        <v>194962</v>
      </c>
      <c r="E8" s="74">
        <v>148582</v>
      </c>
    </row>
    <row r="9" spans="1:5" ht="16.5" hidden="1" customHeight="1" x14ac:dyDescent="0.25">
      <c r="E9" s="31"/>
    </row>
    <row r="10" spans="1:5" ht="15.75" customHeight="1" x14ac:dyDescent="0.25">
      <c r="E10" s="31"/>
    </row>
    <row r="11" spans="1:5" ht="48" customHeight="1" x14ac:dyDescent="0.25">
      <c r="E11" s="31"/>
    </row>
    <row r="12" spans="1:5" ht="54" customHeight="1" x14ac:dyDescent="0.25">
      <c r="E12" s="31"/>
    </row>
    <row r="13" spans="1:5" ht="36.75" customHeight="1" x14ac:dyDescent="0.25">
      <c r="E13" s="31"/>
    </row>
    <row r="14" spans="1:5" ht="57" customHeight="1" x14ac:dyDescent="0.25">
      <c r="E14" s="31"/>
    </row>
    <row r="15" spans="1:5" ht="58.5" customHeight="1" x14ac:dyDescent="0.25">
      <c r="E15" s="31"/>
    </row>
    <row r="16" spans="1:5" ht="38.25" customHeight="1" x14ac:dyDescent="0.25">
      <c r="E16" s="31"/>
    </row>
    <row r="17" spans="1:5" ht="34.5" customHeight="1" x14ac:dyDescent="0.25">
      <c r="E17" s="31"/>
    </row>
    <row r="18" spans="1:5" ht="46.5" customHeight="1" x14ac:dyDescent="0.25">
      <c r="E18" s="31"/>
    </row>
    <row r="19" spans="1:5" ht="72" customHeight="1" x14ac:dyDescent="0.25">
      <c r="E19" s="31"/>
    </row>
    <row r="20" spans="1:5" ht="15" customHeight="1" x14ac:dyDescent="0.25">
      <c r="E20" s="31"/>
    </row>
    <row r="21" spans="1:5" ht="91.5" customHeight="1" x14ac:dyDescent="0.25">
      <c r="E21" s="31"/>
    </row>
    <row r="22" spans="1:5" ht="57.75" customHeight="1" x14ac:dyDescent="0.25">
      <c r="E22" s="31"/>
    </row>
    <row r="23" spans="1:5" ht="15" customHeight="1" x14ac:dyDescent="0.25">
      <c r="A23" s="32"/>
      <c r="E23" s="31"/>
    </row>
    <row r="24" spans="1:5" ht="58.5" customHeight="1" x14ac:dyDescent="0.25">
      <c r="E24" s="31"/>
    </row>
    <row r="25" spans="1:5" ht="51.75" customHeight="1" x14ac:dyDescent="0.25">
      <c r="E25" s="31"/>
    </row>
    <row r="26" spans="1:5" x14ac:dyDescent="0.25">
      <c r="E26" s="33"/>
    </row>
  </sheetData>
  <pageMargins left="0.7" right="0.7" top="0.75" bottom="0.75" header="0.3" footer="0.3"/>
  <pageSetup paperSize="9" scale="79"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Rozstrzygnięcie PMO 2026</vt:lpstr>
    </vt:vector>
  </TitlesOfParts>
  <Company>Urząd Miasta Olsztyna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Rozstrzygnięcie konkursu ofert Organizacja współzawodnictwa sportowego dzieci i młodzieży szkół Olsztyna</dc:title>
  <dc:creator>Anna Pakulska</dc:creator>
  <cp:lastModifiedBy>Anna Pakulska</cp:lastModifiedBy>
  <cp:lastPrinted>2026-01-15T08:30:44Z</cp:lastPrinted>
  <dcterms:created xsi:type="dcterms:W3CDTF">2024-01-17T12:35:03Z</dcterms:created>
  <dcterms:modified xsi:type="dcterms:W3CDTF">2026-01-22T11:54:02Z</dcterms:modified>
</cp:coreProperties>
</file>